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scalv\OneDrive - LOTERIA DE BOGOTA\Documentos\INFORMES\"/>
    </mc:Choice>
  </mc:AlternateContent>
  <bookViews>
    <workbookView xWindow="0" yWindow="0" windowWidth="28800" windowHeight="11910"/>
  </bookViews>
  <sheets>
    <sheet name="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" i="1" l="1"/>
  <c r="F74" i="1" l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 l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<sst xmlns="http://schemas.openxmlformats.org/spreadsheetml/2006/main" count="81" uniqueCount="79">
  <si>
    <t>FECHA DE INICIO</t>
  </si>
  <si>
    <t>FECHA FINALIZACIÓN</t>
  </si>
  <si>
    <t>VALOR DEL CONTRATO</t>
  </si>
  <si>
    <t>PROCENTAJE DE EJECUCIÓN</t>
  </si>
  <si>
    <t>VALOR DESEMBOLSOS EJECUTADOS</t>
  </si>
  <si>
    <t>VALOR  PENDIENTE POR EJECUTAR</t>
  </si>
  <si>
    <t>CANTIDAD OTROSÍES Y ADICIONES</t>
  </si>
  <si>
    <t>VALOR ADICIONES</t>
  </si>
  <si>
    <t>LINK SECOP</t>
  </si>
  <si>
    <t>https://community.secop.gov.co/Public/Tendering/ContractNoticePhases/View?PPI=CO1.PPI.22446686&amp;isFromPublicArea=True&amp;isModal=False</t>
  </si>
  <si>
    <t>https://community.secop.gov.co/Public/Tendering/ContractNoticePhases/View?PPI=CO1.PPI.22465677&amp;isFromPublicArea=True&amp;isModal=False</t>
  </si>
  <si>
    <t xml:space="preserve">https://community.secop.gov.co/Public/Tendering/ContractNoticePhases/View?PPI=CO1.PPI.22467409&amp;isFromPublicArea=True&amp;isModal=False
</t>
  </si>
  <si>
    <t>https://community.secop.gov.co/Public/Tendering/ContractNoticePhases/View?PPI=CO1.PPI.22485083&amp;isFromPublicArea=True&amp;isModal=False</t>
  </si>
  <si>
    <t>https://community.secop.gov.co/Public/Tendering/ContractNoticePhases/View?PPI=CO1.PPI.22493263&amp;isFromPublicArea=True&amp;isModal=False</t>
  </si>
  <si>
    <t>https://community.secop.gov.co/Public/Tendering/ContractNoticePhases/View?PPI=CO1.PPI.22548139&amp;isFromPublicArea=True&amp;isModal=False</t>
  </si>
  <si>
    <t>https://community.secop.gov.co/Public/Tendering/ContractNoticePhases/View?PPI=CO1.PPI.22582564&amp;isFromPublicArea=True&amp;isModal=False</t>
  </si>
  <si>
    <t>https://community.secop.gov.co/Public/Tendering/ContractNoticePhases/View?PPI=CO1.PPI.22603535&amp;isFromPublicArea=True&amp;isModal=False</t>
  </si>
  <si>
    <t>https://community.secop.gov.co/Public/Tendering/ContractNoticePhases/View?PPI=CO1.PPI.22631878&amp;isFromPublicArea=True&amp;isModal=False</t>
  </si>
  <si>
    <t>https://community.secop.gov.co/Public/Tendering/ContractNoticePhases/View?PPI=CO1.PPI.22692616&amp;isFromPublicArea=True&amp;isModal=False</t>
  </si>
  <si>
    <t xml:space="preserve">https://community.secop.gov.co/Public/Tendering/ContractNoticePhases/View?PPI=CO1.PPI.22696276&amp;isFromPublicArea=True&amp;isModal=False
</t>
  </si>
  <si>
    <t>https://community.secop.gov.co/Public/Tendering/ContractNoticePhases/View?PPI=CO1.PPI.22709655&amp;isFromPublicArea=True&amp;isModal=False</t>
  </si>
  <si>
    <t>https://community.secop.gov.co/Public/Tendering/ContractNoticePhases/View?PPI=CO1.PPI.22714290&amp;isFromPublicArea=True&amp;isModal=False</t>
  </si>
  <si>
    <t xml:space="preserve">https://community.secop.gov.co/Public/Tendering/ContractNoticePhases/View?PPI=CO1.PPI.22746013&amp;isFromPublicArea=True&amp;isModal=False
</t>
  </si>
  <si>
    <t xml:space="preserve">https://community.secop.gov.co/Public/Tendering/ContractNoticePhases/View?PPI=CO1.PPI.22788644&amp;isFromPublicArea=True&amp;isModal=False
</t>
  </si>
  <si>
    <t>https://community.secop.gov.co/Public/Tendering/ContractNoticePhases/View?PPI=CO1.PPI.22805448&amp;isFromPublicArea=True&amp;isModal=False</t>
  </si>
  <si>
    <t>https://community.secop.gov.co/Public/Tendering/ContractNoticePhases/View?PPI=CO1.PPI.22820637&amp;isFromPublicArea=True&amp;isModal=False</t>
  </si>
  <si>
    <t>https://community.secop.gov.co/Public/Tendering/ContractNoticePhases/View?PPI=CO1.PPI.22903395&amp;isFromPublicArea=True&amp;isModal=False</t>
  </si>
  <si>
    <t xml:space="preserve">https://community.secop.gov.co/Public/Tendering/ContractNoticePhases/View?PPI=CO1.PPI.22972499&amp;isFromPublicArea=True&amp;isModal=False
</t>
  </si>
  <si>
    <t xml:space="preserve">https://community.secop.gov.co/Public/Tendering/ContractNoticePhases/View?PPI=CO1.PPI.23145916&amp;isFromPublicArea=True&amp;isModal=False
</t>
  </si>
  <si>
    <t xml:space="preserve">https://community.secop.gov.co/Public/Tendering/ContractNoticePhases/View?PPI=CO1.PPI.23229872&amp;isFromPublicArea=True&amp;isModal=False
</t>
  </si>
  <si>
    <t>https://www.colombiacompra.gov.co/tienda-virtual-del-estado-colombiano/ordenes-compra/104734</t>
  </si>
  <si>
    <t xml:space="preserve">https://community.secop.gov.co/Public/Tendering/ContractNoticePhases/View?PPI=CO1.PPI.23293493&amp;isFromPublicArea=True&amp;isModal=False
</t>
  </si>
  <si>
    <t xml:space="preserve">https://community.secop.gov.co/Public/Tendering/ContractNoticePhases/View?PPI=CO1.PPI.23384050&amp;isFromPublicArea=True&amp;isModal=False
</t>
  </si>
  <si>
    <t>https://community.secop.gov.co/Public/Tendering/ContractNoticePhases/View?PPI=CO1.PPI.23384078&amp;isFromPublicArea=True&amp;isModal=False</t>
  </si>
  <si>
    <t xml:space="preserve">https://community.secop.gov.co/Public/Tendering/ContractNoticePhases/View?PPI=CO1.PPI.22709697&amp;isFromPublicArea=True&amp;isModal=False
</t>
  </si>
  <si>
    <t xml:space="preserve">https://community.secop.gov.co/Public/Tendering/ContractNoticePhases/View?PPI=CO1.PPI.23415093&amp;isFromPublicArea=True&amp;isModal=False
</t>
  </si>
  <si>
    <t>https://community.secop.gov.co/Public/Tendering/ContractNoticePhases/View?PPI=CO1.PPI.23447824&amp;isFromPublicArea=True&amp;isModal=False</t>
  </si>
  <si>
    <t>https://community.secop.gov.co/Public/Tendering/ContractNoticePhases/View?PPI=CO1.PPI.23506120&amp;isFromPublicArea=True&amp;isModal=False</t>
  </si>
  <si>
    <t xml:space="preserve">https://community.secop.gov.co/Public/Tendering/ContractNoticePhases/View?PPI=CO1.PPI.23558474&amp;isFromPublicArea=True&amp;isModal=False
</t>
  </si>
  <si>
    <t xml:space="preserve">https://community.secop.gov.co/Public/Tendering/ContractNoticePhases/View?PPI=CO1.PPI.23560507&amp;isFromPublicArea=True&amp;isModal=False
</t>
  </si>
  <si>
    <t>https://community.secop.gov.co/Public/Tendering/ContractNoticePhases/View?PPI=CO1.PPI.23563166&amp;isFromPublicArea=True&amp;isModal=False</t>
  </si>
  <si>
    <t xml:space="preserve">https://community.secop.gov.co/Public/Tendering/ContractNoticePhases/View?PPI=CO1.PPI.23619826&amp;isFromPublicArea=True&amp;isModal=False
</t>
  </si>
  <si>
    <t>https://community.secop.gov.co/Public/Tendering/ContractNoticePhases/View?PPI=CO1.PPI.23625518&amp;isFromPublicArea=True&amp;isModal=False</t>
  </si>
  <si>
    <t xml:space="preserve">https://community.secop.gov.co/Public/Tendering/ContractNoticePhases/View?PPI=CO1.PPI.23626834&amp;isFromPublicArea=True&amp;isModal=False
</t>
  </si>
  <si>
    <t xml:space="preserve">https://community.secop.gov.co/Public/Tendering/ContractNoticePhases/View?PPI=CO1.PPI.23792608&amp;isFromPublicArea=True&amp;isModal=False
</t>
  </si>
  <si>
    <t>https://community.secop.gov.co/Public/Tendering/ContractNoticePhases/View?PPI=CO1.PPI.23882605&amp;isFromPublicArea=True&amp;isModal=False</t>
  </si>
  <si>
    <t>https://community.secop.gov.co/Public/Tendering/ContractNoticePhases/View?PPI=CO1.PPI.23888541&amp;isFromPublicArea=True&amp;isModal=False</t>
  </si>
  <si>
    <t xml:space="preserve">https://community.secop.gov.co/Public/Tendering/ContractNoticePhases/View?PPI=CO1.PPI.23940789&amp;isFromPublicArea=True&amp;isModal=False
</t>
  </si>
  <si>
    <t xml:space="preserve">https://community.secop.gov.co/Public/Tendering/ContractNoticePhases/View?PPI=CO1.PPI.23973680&amp;isFromPublicArea=True&amp;isModal=False
</t>
  </si>
  <si>
    <t xml:space="preserve">https://community.secop.gov.co/Public/Tendering/ContractNoticePhases/View?PPI=CO1.PPI.23975346&amp;isFromPublicArea=True&amp;isModal=False
</t>
  </si>
  <si>
    <t>https://community.secop.gov.co/Public/Tendering/ContractNoticePhases/View?PPI=CO1.PPI.24013659&amp;isFromPublicArea=True&amp;isModal=False</t>
  </si>
  <si>
    <t xml:space="preserve">https://community.secop.gov.co/Public/Tendering/ContractNoticePhases/View?PPI=CO1.PPI.24098042&amp;isFromPublicArea=True&amp;isModal=False
</t>
  </si>
  <si>
    <t>https://community.secop.gov.co/Public/Tendering/ContractNoticePhases/View?PPI=CO1.PPI.24139040&amp;isFromPublicArea=True&amp;isModal=False</t>
  </si>
  <si>
    <t xml:space="preserve">https://community.secop.gov.co/Public/Tendering/ContractNoticePhases/View?PPI=CO1.PPI.24150598&amp;isFromPublicArea=True&amp;isModal=False
</t>
  </si>
  <si>
    <t>https://community.secop.gov.co/Public/Tendering/ContractNoticePhases/View?PPI=CO1.PPI.24259627&amp;isFromPublicArea=True&amp;isModal=False</t>
  </si>
  <si>
    <t>https://community.secop.gov.co/Public/Tendering/ContractNoticePhases/View?PPI=CO1.PPI.24317951&amp;isFromPublicArea=True&amp;isModal=False</t>
  </si>
  <si>
    <t>https://community.secop.gov.co/Public/Tendering/ContractNoticePhases/View?PPI=CO1.PPI.24491470&amp;isFromPublicArea=True&amp;isModal=False</t>
  </si>
  <si>
    <t>https://community.secop.gov.co/Public/Tendering/ContractNoticePhases/View?PPI=CO1.PPI.24192349&amp;isFromPublicArea=True&amp;isModal=False</t>
  </si>
  <si>
    <t>https://community.secop.gov.co/Public/Tendering/ContractNoticePhases/View?PPI=CO1.PPI.24615187&amp;isFromPublicArea=True&amp;isModal=False</t>
  </si>
  <si>
    <t>https://community.secop.gov.co/Public/Tendering/ContractNoticePhases/View?PPI=CO1.PPI.24615127&amp;isFromPublicArea=True&amp;isModal=False</t>
  </si>
  <si>
    <t>https://community.secop.gov.co/Public/Tendering/ContractNoticePhases/View?PPI=CO1.PPI.24620059&amp;isFromPublicArea=True&amp;isModal=False</t>
  </si>
  <si>
    <t>https://community.secop.gov.co/Public/Tendering/ContractNoticePhases/View?PPI=CO1.PPI.24717671&amp;isFromPublicArea=True&amp;isModal=False</t>
  </si>
  <si>
    <t>https://community.secop.gov.co/Public/Tendering/ContractNoticePhases/View?PPI=CO1.PPI.24761524&amp;isFromPublicArea=True&amp;isModal=False</t>
  </si>
  <si>
    <t>https://community.secop.gov.co/Public/Tendering/ContractNoticePhases/View?PPI=CO1.PPI.24844635&amp;isFromPublicArea=True&amp;isModal=False</t>
  </si>
  <si>
    <t>https://community.secop.gov.co/Public/Tendering/ContractNoticePhases/View?PPI=CO1.PPI.24301146&amp;isFromPublicArea=True&amp;isModal=False</t>
  </si>
  <si>
    <t>https://community.secop.gov.co/Public/Tendering/ContractNoticePhases/View?PPI=CO1.PPI.24934750&amp;isFromPublicArea=True&amp;isModal=False</t>
  </si>
  <si>
    <t>https://community.secop.gov.co/Public/Tendering/ContractNoticePhases/View?PPI=CO1.PPI.25045883&amp;isFromPublicArea=True&amp;isModal=False</t>
  </si>
  <si>
    <t>https://community.secop.gov.co/Public/Tendering/ContractNoticePhases/View?PPI=CO1.PPI.24993512&amp;isFromPublicArea=True&amp;isModal=False</t>
  </si>
  <si>
    <t>https://community.secop.gov.co/Public/Tendering/ContractNoticePhases/View?PPI=CO1.PPI.24792084&amp;isFromPublicArea=True&amp;isModal=False</t>
  </si>
  <si>
    <t>https://community.secop.gov.co/Public/Tendering/ContractNoticePhases/View?PPI=CO1.PPI.25283368&amp;isFromPublicArea=True&amp;isModal=False</t>
  </si>
  <si>
    <t>https://community.secop.gov.co/Public/Tendering/ContractNoticePhases/View?PPI=CO1.PPI.25341086&amp;isFromPublicArea=True&amp;isModal=False</t>
  </si>
  <si>
    <t>https://community.secop.gov.co/Public/Tendering/ContractNoticePhases/View?PPI=CO1.PPI.25475079&amp;isFromPublicArea=True&amp;isModal=False</t>
  </si>
  <si>
    <t>https://community.secop.gov.co/Public/Tendering/ContractNoticePhases/View?PPI=CO1.PPI.25502060&amp;isFromPublicArea=True&amp;isModal=False</t>
  </si>
  <si>
    <t>https://community.secop.gov.co/Public/Tendering/ContractNoticePhases/View?PPI=CO1.PPI.25530852&amp;isFromPublicArea=True&amp;isModal=False</t>
  </si>
  <si>
    <t>https://community.secop.gov.co/Public/Tendering/ContractNoticePhases/View?PPI=CO1.PPI.25622268&amp;isFromPublicArea=True&amp;isModal=False</t>
  </si>
  <si>
    <t>https://community.secop.gov.co/Public/Tendering/ContractNoticePhases/View?PPI=CO1.PPI.25837269&amp;isFromPublicArea=True&amp;isModal=False</t>
  </si>
  <si>
    <t>https://community.secop.gov.co/Public/Tendering/ContractNoticePhases/View?PPI=CO1.PPI.25738353&amp;isFromPublicArea=True&amp;isModal=False</t>
  </si>
  <si>
    <t>https://www.colombiacompra.gov.co/tienda-virtual-del-estado-colombiano/ordenes-compra/112250</t>
  </si>
  <si>
    <t>https://community.secop.gov.co/Public/Tendering/ContractNoticePhases/View?PPI=CO1.PPI.25876569&amp;isFromPublicArea=True&amp;isModal=False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</si>
</sst>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\ #,##0;[Red]\-&quot;$&quot;\ #,##0"/>
    <numFmt numFmtId="164" formatCode="[$$-240A]\ #,##0"/>
  </numFmts>
  <fonts count="8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Font="1"/>
    <xf numFmtId="0" fontId="2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6" fontId="3" fillId="3" borderId="2" xfId="0" applyNumberFormat="1" applyFont="1" applyFill="1" applyBorder="1" applyAlignment="1">
      <alignment horizontal="center" vertical="center" wrapText="1"/>
    </xf>
    <xf numFmtId="9" fontId="4" fillId="0" borderId="2" xfId="0" applyNumberFormat="1" applyFont="1" applyBorder="1"/>
    <xf numFmtId="164" fontId="4" fillId="0" borderId="2" xfId="0" applyNumberFormat="1" applyFont="1" applyBorder="1" applyAlignment="1">
      <alignment horizontal="right" vertical="center"/>
    </xf>
    <xf numFmtId="0" fontId="4" fillId="0" borderId="2" xfId="0" applyFont="1" applyBorder="1"/>
    <xf numFmtId="164" fontId="4" fillId="0" borderId="4" xfId="0" applyNumberFormat="1" applyFont="1" applyBorder="1" applyAlignment="1">
      <alignment horizontal="right" vertical="center"/>
    </xf>
    <xf numFmtId="0" fontId="5" fillId="3" borderId="2" xfId="1" applyFill="1" applyBorder="1" applyAlignment="1">
      <alignment vertical="center"/>
    </xf>
    <xf numFmtId="14" fontId="3" fillId="3" borderId="3" xfId="0" applyNumberFormat="1" applyFont="1" applyFill="1" applyBorder="1" applyAlignment="1">
      <alignment horizontal="center" vertical="center" wrapText="1"/>
    </xf>
    <xf numFmtId="6" fontId="3" fillId="3" borderId="3" xfId="0" applyNumberFormat="1" applyFont="1" applyFill="1" applyBorder="1" applyAlignment="1">
      <alignment horizontal="center" vertical="center" wrapText="1"/>
    </xf>
    <xf numFmtId="0" fontId="0" fillId="0" borderId="2" xfId="0" applyFont="1" applyBorder="1"/>
    <xf numFmtId="0" fontId="5" fillId="0" borderId="2" xfId="1" applyBorder="1"/>
    <xf numFmtId="0" fontId="1" fillId="0" borderId="1" xfId="0" applyFont="1" applyBorder="1" applyAlignment="1">
      <alignment horizontal="center"/>
    </xf>
    <xf numFmtId="0" fontId="0" fillId="0" borderId="4" xfId="0" applyFont="1" applyBorder="1"/>
    <xf numFmtId="0" fontId="6" fillId="3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0" fillId="0" borderId="5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ommunity.secop.gov.co/Public/Tendering/ContractNoticePhases/View?PPI=CO1.PPI.22714290&amp;isFromPublicArea=True&amp;isModal=False" TargetMode="External"/><Relationship Id="rId18" Type="http://schemas.openxmlformats.org/officeDocument/2006/relationships/hyperlink" Target="https://community.secop.gov.co/Public/Tendering/ContractNoticePhases/View?PPI=CO1.PPI.22903395&amp;isFromPublicArea=True&amp;isModal=False" TargetMode="External"/><Relationship Id="rId26" Type="http://schemas.openxmlformats.org/officeDocument/2006/relationships/hyperlink" Target="https://community.secop.gov.co/Public/Tendering/ContractNoticePhases/View?PPI=CO1.PPI.22709697&amp;isFromPublicArea=True&amp;isModal=False" TargetMode="External"/><Relationship Id="rId39" Type="http://schemas.openxmlformats.org/officeDocument/2006/relationships/hyperlink" Target="https://community.secop.gov.co/Public/Tendering/ContractNoticePhases/View?PPI=CO1.PPI.23940789&amp;isFromPublicArea=True&amp;isModal=False" TargetMode="External"/><Relationship Id="rId21" Type="http://schemas.openxmlformats.org/officeDocument/2006/relationships/hyperlink" Target="https://community.secop.gov.co/Public/Tendering/ContractNoticePhases/View?PPI=CO1.PPI.23229872&amp;isFromPublicArea=True&amp;isModal=False" TargetMode="External"/><Relationship Id="rId34" Type="http://schemas.openxmlformats.org/officeDocument/2006/relationships/hyperlink" Target="https://community.secop.gov.co/Public/Tendering/ContractNoticePhases/View?PPI=CO1.PPI.23625518&amp;isFromPublicArea=True&amp;isModal=False" TargetMode="External"/><Relationship Id="rId42" Type="http://schemas.openxmlformats.org/officeDocument/2006/relationships/hyperlink" Target="https://community.secop.gov.co/Public/Tendering/ContractNoticePhases/View?PPI=CO1.PPI.24013659&amp;isFromPublicArea=True&amp;isModal=False" TargetMode="External"/><Relationship Id="rId47" Type="http://schemas.openxmlformats.org/officeDocument/2006/relationships/hyperlink" Target="https://community.secop.gov.co/Public/Tendering/ContractNoticePhases/View?PPI=CO1.PPI.24615127&amp;isFromPublicArea=True&amp;isModal=False" TargetMode="External"/><Relationship Id="rId7" Type="http://schemas.openxmlformats.org/officeDocument/2006/relationships/hyperlink" Target="https://community.secop.gov.co/Public/Tendering/ContractNoticePhases/View?PPI=CO1.PPI.22582564&amp;isFromPublicArea=True&amp;isModal=False" TargetMode="External"/><Relationship Id="rId2" Type="http://schemas.openxmlformats.org/officeDocument/2006/relationships/hyperlink" Target="https://community.secop.gov.co/Public/Tendering/ContractNoticePhases/View?PPI=CO1.PPI.22465677&amp;isFromPublicArea=True&amp;isModal=False" TargetMode="External"/><Relationship Id="rId16" Type="http://schemas.openxmlformats.org/officeDocument/2006/relationships/hyperlink" Target="https://community.secop.gov.co/Public/Tendering/ContractNoticePhases/View?PPI=CO1.PPI.22805448&amp;isFromPublicArea=True&amp;isModal=False" TargetMode="External"/><Relationship Id="rId29" Type="http://schemas.openxmlformats.org/officeDocument/2006/relationships/hyperlink" Target="https://community.secop.gov.co/Public/Tendering/ContractNoticePhases/View?PPI=CO1.PPI.23506120&amp;isFromPublicArea=True&amp;isModal=False" TargetMode="External"/><Relationship Id="rId1" Type="http://schemas.openxmlformats.org/officeDocument/2006/relationships/hyperlink" Target="https://community.secop.gov.co/Public/Tendering/ContractNoticePhases/View?PPI=CO1.PPI.22446686&amp;isFromPublicArea=True&amp;isModal=False" TargetMode="External"/><Relationship Id="rId6" Type="http://schemas.openxmlformats.org/officeDocument/2006/relationships/hyperlink" Target="https://community.secop.gov.co/Public/Tendering/ContractNoticePhases/View?PPI=CO1.PPI.22548139&amp;isFromPublicArea=True&amp;isModal=False" TargetMode="External"/><Relationship Id="rId11" Type="http://schemas.openxmlformats.org/officeDocument/2006/relationships/hyperlink" Target="https://community.secop.gov.co/Public/Tendering/ContractNoticePhases/View?PPI=CO1.PPI.22696276&amp;isFromPublicArea=True&amp;isModal=False" TargetMode="External"/><Relationship Id="rId24" Type="http://schemas.openxmlformats.org/officeDocument/2006/relationships/hyperlink" Target="https://community.secop.gov.co/Public/Tendering/ContractNoticePhases/View?PPI=CO1.PPI.23384050&amp;isFromPublicArea=True&amp;isModal=False" TargetMode="External"/><Relationship Id="rId32" Type="http://schemas.openxmlformats.org/officeDocument/2006/relationships/hyperlink" Target="https://community.secop.gov.co/Public/Tendering/ContractNoticePhases/View?PPI=CO1.PPI.23563166&amp;isFromPublicArea=True&amp;isModal=False" TargetMode="External"/><Relationship Id="rId37" Type="http://schemas.openxmlformats.org/officeDocument/2006/relationships/hyperlink" Target="https://community.secop.gov.co/Public/Tendering/ContractNoticePhases/View?PPI=CO1.PPI.23882605&amp;isFromPublicArea=True&amp;isModal=False" TargetMode="External"/><Relationship Id="rId40" Type="http://schemas.openxmlformats.org/officeDocument/2006/relationships/hyperlink" Target="https://community.secop.gov.co/Public/Tendering/ContractNoticePhases/View?PPI=CO1.PPI.23973680&amp;isFromPublicArea=True&amp;isModal=False" TargetMode="External"/><Relationship Id="rId45" Type="http://schemas.openxmlformats.org/officeDocument/2006/relationships/hyperlink" Target="https://community.secop.gov.co/Public/Tendering/ContractNoticePhases/View?PPI=CO1.PPI.24150598&amp;isFromPublicArea=True&amp;isModal=False" TargetMode="External"/><Relationship Id="rId5" Type="http://schemas.openxmlformats.org/officeDocument/2006/relationships/hyperlink" Target="https://community.secop.gov.co/Public/Tendering/ContractNoticePhases/View?PPI=CO1.PPI.22493263&amp;isFromPublicArea=True&amp;isModal=False" TargetMode="External"/><Relationship Id="rId15" Type="http://schemas.openxmlformats.org/officeDocument/2006/relationships/hyperlink" Target="https://community.secop.gov.co/Public/Tendering/ContractNoticePhases/View?PPI=CO1.PPI.22788644&amp;isFromPublicArea=True&amp;isModal=False" TargetMode="External"/><Relationship Id="rId23" Type="http://schemas.openxmlformats.org/officeDocument/2006/relationships/hyperlink" Target="https://community.secop.gov.co/Public/Tendering/ContractNoticePhases/View?PPI=CO1.PPI.23293493&amp;isFromPublicArea=True&amp;isModal=False" TargetMode="External"/><Relationship Id="rId28" Type="http://schemas.openxmlformats.org/officeDocument/2006/relationships/hyperlink" Target="https://community.secop.gov.co/Public/Tendering/ContractNoticePhases/View?PPI=CO1.PPI.23447824&amp;isFromPublicArea=True&amp;isModal=False" TargetMode="External"/><Relationship Id="rId36" Type="http://schemas.openxmlformats.org/officeDocument/2006/relationships/hyperlink" Target="https://community.secop.gov.co/Public/Tendering/ContractNoticePhases/View?PPI=CO1.PPI.23792608&amp;isFromPublicArea=True&amp;isModal=False" TargetMode="External"/><Relationship Id="rId10" Type="http://schemas.openxmlformats.org/officeDocument/2006/relationships/hyperlink" Target="https://community.secop.gov.co/Public/Tendering/ContractNoticePhases/View?PPI=CO1.PPI.22692616&amp;isFromPublicArea=True&amp;isModal=False" TargetMode="External"/><Relationship Id="rId19" Type="http://schemas.openxmlformats.org/officeDocument/2006/relationships/hyperlink" Target="https://community.secop.gov.co/Public/Tendering/ContractNoticePhases/View?PPI=CO1.PPI.22972499&amp;isFromPublicArea=True&amp;isModal=False" TargetMode="External"/><Relationship Id="rId31" Type="http://schemas.openxmlformats.org/officeDocument/2006/relationships/hyperlink" Target="https://community.secop.gov.co/Public/Tendering/ContractNoticePhases/View?PPI=CO1.PPI.23560507&amp;isFromPublicArea=True&amp;isModal=False" TargetMode="External"/><Relationship Id="rId44" Type="http://schemas.openxmlformats.org/officeDocument/2006/relationships/hyperlink" Target="https://community.secop.gov.co/Public/Tendering/ContractNoticePhases/View?PPI=CO1.PPI.24139040&amp;isFromPublicArea=True&amp;isModal=False" TargetMode="External"/><Relationship Id="rId4" Type="http://schemas.openxmlformats.org/officeDocument/2006/relationships/hyperlink" Target="https://community.secop.gov.co/Public/Tendering/ContractNoticePhases/View?PPI=CO1.PPI.22485083&amp;isFromPublicArea=True&amp;isModal=False" TargetMode="External"/><Relationship Id="rId9" Type="http://schemas.openxmlformats.org/officeDocument/2006/relationships/hyperlink" Target="https://community.secop.gov.co/Public/Tendering/ContractNoticePhases/View?PPI=CO1.PPI.22631878&amp;isFromPublicArea=True&amp;isModal=False" TargetMode="External"/><Relationship Id="rId14" Type="http://schemas.openxmlformats.org/officeDocument/2006/relationships/hyperlink" Target="https://community.secop.gov.co/Public/Tendering/ContractNoticePhases/View?PPI=CO1.PPI.22746013&amp;isFromPublicArea=True&amp;isModal=False" TargetMode="External"/><Relationship Id="rId22" Type="http://schemas.openxmlformats.org/officeDocument/2006/relationships/hyperlink" Target="https://www.colombiacompra.gov.co/tienda-virtual-del-estado-colombiano/ordenes-compra/104734" TargetMode="External"/><Relationship Id="rId27" Type="http://schemas.openxmlformats.org/officeDocument/2006/relationships/hyperlink" Target="https://community.secop.gov.co/Public/Tendering/ContractNoticePhases/View?PPI=CO1.PPI.23415093&amp;isFromPublicArea=True&amp;isModal=False" TargetMode="External"/><Relationship Id="rId30" Type="http://schemas.openxmlformats.org/officeDocument/2006/relationships/hyperlink" Target="https://community.secop.gov.co/Public/Tendering/ContractNoticePhases/View?PPI=CO1.PPI.23558474&amp;isFromPublicArea=True&amp;isModal=False" TargetMode="External"/><Relationship Id="rId35" Type="http://schemas.openxmlformats.org/officeDocument/2006/relationships/hyperlink" Target="https://community.secop.gov.co/Public/Tendering/ContractNoticePhases/View?PPI=CO1.PPI.23626834&amp;isFromPublicArea=True&amp;isModal=False" TargetMode="External"/><Relationship Id="rId43" Type="http://schemas.openxmlformats.org/officeDocument/2006/relationships/hyperlink" Target="https://community.secop.gov.co/Public/Tendering/ContractNoticePhases/View?PPI=CO1.PPI.24098042&amp;isFromPublicArea=True&amp;isModal=False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s://community.secop.gov.co/Public/Tendering/ContractNoticePhases/View?PPI=CO1.PPI.22603535&amp;isFromPublicArea=True&amp;isModal=False" TargetMode="External"/><Relationship Id="rId3" Type="http://schemas.openxmlformats.org/officeDocument/2006/relationships/hyperlink" Target="https://community.secop.gov.co/Public/Tendering/ContractNoticePhases/View?PPI=CO1.PPI.22467409&amp;isFromPublicArea=True&amp;isModal=False" TargetMode="External"/><Relationship Id="rId12" Type="http://schemas.openxmlformats.org/officeDocument/2006/relationships/hyperlink" Target="https://community.secop.gov.co/Public/Tendering/ContractNoticePhases/View?PPI=CO1.PPI.22709655&amp;isFromPublicArea=True&amp;isModal=False" TargetMode="External"/><Relationship Id="rId17" Type="http://schemas.openxmlformats.org/officeDocument/2006/relationships/hyperlink" Target="https://community.secop.gov.co/Public/Tendering/ContractNoticePhases/View?PPI=CO1.PPI.22820637&amp;isFromPublicArea=True&amp;isModal=False" TargetMode="External"/><Relationship Id="rId25" Type="http://schemas.openxmlformats.org/officeDocument/2006/relationships/hyperlink" Target="https://community.secop.gov.co/Public/Tendering/ContractNoticePhases/View?PPI=CO1.PPI.23384078&amp;isFromPublicArea=True&amp;isModal=False" TargetMode="External"/><Relationship Id="rId33" Type="http://schemas.openxmlformats.org/officeDocument/2006/relationships/hyperlink" Target="https://community.secop.gov.co/Public/Tendering/ContractNoticePhases/View?PPI=CO1.PPI.23619826&amp;isFromPublicArea=True&amp;isModal=False" TargetMode="External"/><Relationship Id="rId38" Type="http://schemas.openxmlformats.org/officeDocument/2006/relationships/hyperlink" Target="https://community.secop.gov.co/Public/Tendering/ContractNoticePhases/View?PPI=CO1.PPI.23888541&amp;isFromPublicArea=True&amp;isModal=False" TargetMode="External"/><Relationship Id="rId46" Type="http://schemas.openxmlformats.org/officeDocument/2006/relationships/hyperlink" Target="https://community.secop.gov.co/Public/Tendering/ContractNoticePhases/View?PPI=CO1.PPI.24259627&amp;isFromPublicArea=True&amp;isModal=False" TargetMode="External"/><Relationship Id="rId20" Type="http://schemas.openxmlformats.org/officeDocument/2006/relationships/hyperlink" Target="https://community.secop.gov.co/Public/Tendering/ContractNoticePhases/View?PPI=CO1.PPI.23145916&amp;isFromPublicArea=True&amp;isModal=False" TargetMode="External"/><Relationship Id="rId41" Type="http://schemas.openxmlformats.org/officeDocument/2006/relationships/hyperlink" Target="https://community.secop.gov.co/Public/Tendering/ContractNoticePhases/View?PPI=CO1.PPI.23975346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abSelected="1" topLeftCell="B42" workbookViewId="0">
      <selection activeCell="D73" sqref="D73"/>
    </sheetView>
  </sheetViews>
  <sheetFormatPr baseColWidth="10" defaultRowHeight="15" x14ac:dyDescent="0.25"/>
  <cols>
    <col min="1" max="2" width="15.5703125" style="1" customWidth="1"/>
    <col min="3" max="3" width="17.140625" style="1" customWidth="1"/>
    <col min="4" max="4" width="15.28515625" style="1" customWidth="1"/>
    <col min="5" max="5" width="17.85546875" style="1" customWidth="1"/>
    <col min="6" max="6" width="18.140625" style="1" customWidth="1"/>
    <col min="7" max="7" width="13.42578125" style="1" customWidth="1"/>
    <col min="8" max="8" width="15.85546875" style="1" customWidth="1"/>
    <col min="9" max="16384" width="11.42578125" style="1"/>
  </cols>
  <sheetData>
    <row r="1" spans="1:9" ht="23.25" x14ac:dyDescent="0.35">
      <c r="A1" s="16">
        <v>2023</v>
      </c>
      <c r="B1" s="16"/>
      <c r="C1" s="16"/>
      <c r="D1" s="16"/>
      <c r="E1" s="16"/>
      <c r="F1" s="16"/>
      <c r="G1" s="16"/>
      <c r="H1" s="16"/>
      <c r="I1" s="16"/>
    </row>
    <row r="2" spans="1:9" ht="60" x14ac:dyDescent="0.25">
      <c r="A2" s="2" t="s">
        <v>0</v>
      </c>
      <c r="B2" s="2" t="s">
        <v>1</v>
      </c>
      <c r="C2" s="3" t="s">
        <v>2</v>
      </c>
      <c r="D2" s="2" t="s">
        <v>3</v>
      </c>
      <c r="E2" s="3" t="s">
        <v>4</v>
      </c>
      <c r="F2" s="3" t="s">
        <v>5</v>
      </c>
      <c r="G2" s="2" t="s">
        <v>6</v>
      </c>
      <c r="H2" s="3" t="s">
        <v>7</v>
      </c>
      <c r="I2" s="4" t="s">
        <v>8</v>
      </c>
    </row>
    <row r="3" spans="1:9" x14ac:dyDescent="0.25">
      <c r="A3" s="5">
        <v>44938</v>
      </c>
      <c r="B3" s="5">
        <v>45260</v>
      </c>
      <c r="C3" s="6">
        <v>97658000</v>
      </c>
      <c r="D3" s="7">
        <v>0.5454</v>
      </c>
      <c r="E3" s="8">
        <v>53268000</v>
      </c>
      <c r="F3" s="8">
        <f>+C3-E3</f>
        <v>44390000</v>
      </c>
      <c r="G3" s="9">
        <v>0</v>
      </c>
      <c r="H3" s="10"/>
      <c r="I3" s="11" t="s">
        <v>9</v>
      </c>
    </row>
    <row r="4" spans="1:9" x14ac:dyDescent="0.25">
      <c r="A4" s="5">
        <v>44938</v>
      </c>
      <c r="B4" s="5">
        <v>45260</v>
      </c>
      <c r="C4" s="6">
        <v>70818000</v>
      </c>
      <c r="D4" s="7">
        <v>0.45450000000000002</v>
      </c>
      <c r="E4" s="8">
        <v>32190000</v>
      </c>
      <c r="F4" s="8">
        <f t="shared" ref="F4:F7" si="0">+C4-E4</f>
        <v>38628000</v>
      </c>
      <c r="G4" s="9">
        <v>0</v>
      </c>
      <c r="H4" s="10"/>
      <c r="I4" s="11" t="s">
        <v>10</v>
      </c>
    </row>
    <row r="5" spans="1:9" x14ac:dyDescent="0.25">
      <c r="A5" s="5">
        <v>44939</v>
      </c>
      <c r="B5" s="5">
        <v>45303</v>
      </c>
      <c r="C5" s="6">
        <v>69540000</v>
      </c>
      <c r="D5" s="7">
        <v>0.46660000000000001</v>
      </c>
      <c r="E5" s="8">
        <v>32452000</v>
      </c>
      <c r="F5" s="8">
        <f t="shared" si="0"/>
        <v>37088000</v>
      </c>
      <c r="G5" s="9">
        <v>0</v>
      </c>
      <c r="H5" s="10"/>
      <c r="I5" s="11" t="s">
        <v>11</v>
      </c>
    </row>
    <row r="6" spans="1:9" x14ac:dyDescent="0.25">
      <c r="A6" s="5">
        <v>44574</v>
      </c>
      <c r="B6" s="5">
        <v>45303</v>
      </c>
      <c r="C6" s="6">
        <v>84600000</v>
      </c>
      <c r="D6" s="7">
        <v>0.46660000000000001</v>
      </c>
      <c r="E6" s="8">
        <v>39480000</v>
      </c>
      <c r="F6" s="8">
        <f t="shared" si="0"/>
        <v>45120000</v>
      </c>
      <c r="G6" s="9">
        <v>0</v>
      </c>
      <c r="H6" s="10"/>
      <c r="I6" s="11" t="s">
        <v>12</v>
      </c>
    </row>
    <row r="7" spans="1:9" x14ac:dyDescent="0.25">
      <c r="A7" s="5">
        <v>44939</v>
      </c>
      <c r="B7" s="5">
        <v>45260</v>
      </c>
      <c r="C7" s="6">
        <v>89045000</v>
      </c>
      <c r="D7" s="7">
        <v>0.1</v>
      </c>
      <c r="E7" s="8">
        <v>8095000</v>
      </c>
      <c r="F7" s="8">
        <f t="shared" si="0"/>
        <v>80950000</v>
      </c>
      <c r="G7" s="9">
        <v>0</v>
      </c>
      <c r="H7" s="10"/>
      <c r="I7" s="11" t="s">
        <v>13</v>
      </c>
    </row>
    <row r="8" spans="1:9" x14ac:dyDescent="0.25">
      <c r="A8" s="5">
        <v>44944</v>
      </c>
      <c r="B8" s="5">
        <v>45277</v>
      </c>
      <c r="C8" s="6">
        <v>63745000</v>
      </c>
      <c r="D8" s="7">
        <v>0.49390000000000001</v>
      </c>
      <c r="E8" s="8">
        <v>31486200</v>
      </c>
      <c r="F8" s="8">
        <f>+C8-E8</f>
        <v>32258800</v>
      </c>
      <c r="G8" s="9">
        <v>0</v>
      </c>
      <c r="H8" s="10"/>
      <c r="I8" s="11" t="s">
        <v>14</v>
      </c>
    </row>
    <row r="9" spans="1:9" x14ac:dyDescent="0.25">
      <c r="A9" s="5">
        <v>44944</v>
      </c>
      <c r="B9" s="5">
        <v>45308</v>
      </c>
      <c r="C9" s="6">
        <v>42518000</v>
      </c>
      <c r="D9" s="7">
        <v>0.45300000000000001</v>
      </c>
      <c r="E9" s="8">
        <v>19261530</v>
      </c>
      <c r="F9" s="8">
        <f t="shared" ref="F9:F31" si="1">+C9-E9</f>
        <v>23256470</v>
      </c>
      <c r="G9" s="9">
        <v>0</v>
      </c>
      <c r="H9" s="10"/>
      <c r="I9" s="11" t="s">
        <v>15</v>
      </c>
    </row>
    <row r="10" spans="1:9" x14ac:dyDescent="0.25">
      <c r="A10" s="5">
        <v>44949</v>
      </c>
      <c r="B10" s="5">
        <v>45313</v>
      </c>
      <c r="C10" s="6">
        <v>97137000</v>
      </c>
      <c r="D10" s="7">
        <v>0.41660000000000003</v>
      </c>
      <c r="E10" s="8">
        <v>40472000</v>
      </c>
      <c r="F10" s="8">
        <f t="shared" si="1"/>
        <v>56665000</v>
      </c>
      <c r="G10" s="9">
        <v>0</v>
      </c>
      <c r="H10" s="10"/>
      <c r="I10" s="11" t="s">
        <v>16</v>
      </c>
    </row>
    <row r="11" spans="1:9" x14ac:dyDescent="0.25">
      <c r="A11" s="5">
        <v>44946</v>
      </c>
      <c r="B11" s="5">
        <v>45310</v>
      </c>
      <c r="C11" s="6">
        <v>69640000</v>
      </c>
      <c r="D11" s="7">
        <v>0.45</v>
      </c>
      <c r="E11" s="8">
        <v>31293000</v>
      </c>
      <c r="F11" s="8">
        <f t="shared" si="1"/>
        <v>38347000</v>
      </c>
      <c r="G11" s="9">
        <v>0</v>
      </c>
      <c r="H11" s="10"/>
      <c r="I11" s="11" t="s">
        <v>17</v>
      </c>
    </row>
    <row r="12" spans="1:9" x14ac:dyDescent="0.25">
      <c r="A12" s="5">
        <v>44950</v>
      </c>
      <c r="B12" s="5">
        <v>45069</v>
      </c>
      <c r="C12" s="6">
        <v>28332000</v>
      </c>
      <c r="D12" s="7">
        <v>1</v>
      </c>
      <c r="E12" s="8">
        <v>28305000</v>
      </c>
      <c r="F12" s="8">
        <f t="shared" si="1"/>
        <v>27000</v>
      </c>
      <c r="G12" s="9">
        <v>0</v>
      </c>
      <c r="H12" s="10"/>
      <c r="I12" s="11" t="s">
        <v>18</v>
      </c>
    </row>
    <row r="13" spans="1:9" x14ac:dyDescent="0.25">
      <c r="A13" s="5">
        <v>44950</v>
      </c>
      <c r="B13" s="5">
        <v>45314</v>
      </c>
      <c r="C13" s="6">
        <v>2198690</v>
      </c>
      <c r="D13" s="7">
        <v>0</v>
      </c>
      <c r="E13" s="8">
        <v>0</v>
      </c>
      <c r="F13" s="8">
        <f t="shared" si="1"/>
        <v>2198690</v>
      </c>
      <c r="G13" s="9">
        <v>0</v>
      </c>
      <c r="H13" s="10"/>
      <c r="I13" s="11" t="s">
        <v>19</v>
      </c>
    </row>
    <row r="14" spans="1:9" x14ac:dyDescent="0.25">
      <c r="A14" s="5">
        <v>44951</v>
      </c>
      <c r="B14" s="5">
        <v>45284</v>
      </c>
      <c r="C14" s="6">
        <v>89095000</v>
      </c>
      <c r="D14" s="7">
        <v>0.47270000000000001</v>
      </c>
      <c r="E14" s="8">
        <v>42094000</v>
      </c>
      <c r="F14" s="8">
        <f t="shared" si="1"/>
        <v>47001000</v>
      </c>
      <c r="G14" s="9">
        <v>0</v>
      </c>
      <c r="H14" s="10"/>
      <c r="I14" s="11" t="s">
        <v>20</v>
      </c>
    </row>
    <row r="15" spans="1:9" x14ac:dyDescent="0.25">
      <c r="A15" s="5">
        <v>44950</v>
      </c>
      <c r="B15" s="5">
        <v>45314</v>
      </c>
      <c r="C15" s="6">
        <v>54060000</v>
      </c>
      <c r="D15" s="7">
        <v>0</v>
      </c>
      <c r="E15" s="8"/>
      <c r="F15" s="8">
        <f t="shared" si="1"/>
        <v>54060000</v>
      </c>
      <c r="G15" s="9">
        <v>0</v>
      </c>
      <c r="H15" s="10"/>
      <c r="I15" s="11" t="s">
        <v>21</v>
      </c>
    </row>
    <row r="16" spans="1:9" x14ac:dyDescent="0.25">
      <c r="A16" s="5">
        <v>44952</v>
      </c>
      <c r="B16" s="5">
        <v>45291</v>
      </c>
      <c r="C16" s="6">
        <v>99900000</v>
      </c>
      <c r="D16" s="7">
        <v>0.5</v>
      </c>
      <c r="E16" s="8">
        <v>49950000</v>
      </c>
      <c r="F16" s="8">
        <f t="shared" si="1"/>
        <v>49950000</v>
      </c>
      <c r="G16" s="9">
        <v>0</v>
      </c>
      <c r="H16" s="10"/>
      <c r="I16" s="11" t="s">
        <v>22</v>
      </c>
    </row>
    <row r="17" spans="1:9" x14ac:dyDescent="0.25">
      <c r="A17" s="5">
        <v>44958</v>
      </c>
      <c r="B17" s="5">
        <v>45322</v>
      </c>
      <c r="C17" s="6">
        <v>48816000</v>
      </c>
      <c r="D17" s="7">
        <v>0.42499999999999999</v>
      </c>
      <c r="E17" s="8">
        <v>20746800</v>
      </c>
      <c r="F17" s="8">
        <f t="shared" si="1"/>
        <v>28069200</v>
      </c>
      <c r="G17" s="9">
        <v>0</v>
      </c>
      <c r="H17" s="10"/>
      <c r="I17" s="11" t="s">
        <v>23</v>
      </c>
    </row>
    <row r="18" spans="1:9" x14ac:dyDescent="0.25">
      <c r="A18" s="5">
        <v>44956</v>
      </c>
      <c r="B18" s="5">
        <v>45320</v>
      </c>
      <c r="C18" s="6">
        <v>42444000</v>
      </c>
      <c r="D18" s="7">
        <v>0.42499999999999999</v>
      </c>
      <c r="E18" s="8">
        <v>18038700</v>
      </c>
      <c r="F18" s="8">
        <f t="shared" si="1"/>
        <v>24405300</v>
      </c>
      <c r="G18" s="9">
        <v>0</v>
      </c>
      <c r="H18" s="10"/>
      <c r="I18" s="11" t="s">
        <v>24</v>
      </c>
    </row>
    <row r="19" spans="1:9" x14ac:dyDescent="0.25">
      <c r="A19" s="5">
        <v>44956</v>
      </c>
      <c r="B19" s="5">
        <v>45320</v>
      </c>
      <c r="C19" s="6">
        <v>42444000</v>
      </c>
      <c r="D19" s="7">
        <v>0.42499999999999999</v>
      </c>
      <c r="E19" s="8">
        <v>18038700</v>
      </c>
      <c r="F19" s="8">
        <f t="shared" si="1"/>
        <v>24405300</v>
      </c>
      <c r="G19" s="9">
        <v>0</v>
      </c>
      <c r="H19" s="10"/>
      <c r="I19" s="11" t="s">
        <v>25</v>
      </c>
    </row>
    <row r="20" spans="1:9" x14ac:dyDescent="0.25">
      <c r="A20" s="12">
        <v>44958</v>
      </c>
      <c r="B20" s="12">
        <v>45322</v>
      </c>
      <c r="C20" s="13">
        <v>160652400</v>
      </c>
      <c r="D20" s="7">
        <v>0.35210000000000002</v>
      </c>
      <c r="E20" s="8">
        <v>56566441</v>
      </c>
      <c r="F20" s="8">
        <f t="shared" si="1"/>
        <v>104085959</v>
      </c>
      <c r="G20" s="9">
        <v>0</v>
      </c>
      <c r="H20" s="10"/>
      <c r="I20" s="11" t="s">
        <v>26</v>
      </c>
    </row>
    <row r="21" spans="1:9" x14ac:dyDescent="0.25">
      <c r="A21" s="12">
        <v>45079</v>
      </c>
      <c r="B21" s="12">
        <v>45052</v>
      </c>
      <c r="C21" s="13">
        <v>16272000</v>
      </c>
      <c r="D21" s="7">
        <v>0.94159999999999999</v>
      </c>
      <c r="E21" s="8">
        <v>15322800</v>
      </c>
      <c r="F21" s="8">
        <f t="shared" si="1"/>
        <v>949200</v>
      </c>
      <c r="G21" s="9">
        <v>0</v>
      </c>
      <c r="H21" s="10"/>
      <c r="I21" s="11" t="s">
        <v>27</v>
      </c>
    </row>
    <row r="22" spans="1:9" x14ac:dyDescent="0.25">
      <c r="A22" s="12">
        <v>44972</v>
      </c>
      <c r="B22" s="12">
        <v>45091</v>
      </c>
      <c r="C22" s="13">
        <v>16272000</v>
      </c>
      <c r="D22" s="7">
        <v>1</v>
      </c>
      <c r="E22" s="8">
        <v>16272000</v>
      </c>
      <c r="F22" s="8">
        <f t="shared" si="1"/>
        <v>0</v>
      </c>
      <c r="G22" s="9">
        <v>0</v>
      </c>
      <c r="H22" s="10"/>
      <c r="I22" s="11" t="s">
        <v>28</v>
      </c>
    </row>
    <row r="23" spans="1:9" x14ac:dyDescent="0.25">
      <c r="A23" s="12">
        <v>44973</v>
      </c>
      <c r="B23" s="12">
        <v>45245</v>
      </c>
      <c r="C23" s="13">
        <v>52200000</v>
      </c>
      <c r="D23" s="7">
        <v>0.5</v>
      </c>
      <c r="E23" s="8">
        <v>26100000</v>
      </c>
      <c r="F23" s="8">
        <f t="shared" si="1"/>
        <v>26100000</v>
      </c>
      <c r="G23" s="9">
        <v>0</v>
      </c>
      <c r="H23" s="10"/>
      <c r="I23" s="11" t="s">
        <v>29</v>
      </c>
    </row>
    <row r="24" spans="1:9" x14ac:dyDescent="0.25">
      <c r="A24" s="12">
        <v>44978</v>
      </c>
      <c r="B24" s="12">
        <v>45015</v>
      </c>
      <c r="C24" s="13">
        <v>35832163</v>
      </c>
      <c r="D24" s="7">
        <v>0</v>
      </c>
      <c r="E24" s="8">
        <v>0</v>
      </c>
      <c r="F24" s="8">
        <f t="shared" si="1"/>
        <v>35832163</v>
      </c>
      <c r="G24" s="9">
        <v>0</v>
      </c>
      <c r="H24" s="10"/>
      <c r="I24" s="11" t="s">
        <v>30</v>
      </c>
    </row>
    <row r="25" spans="1:9" x14ac:dyDescent="0.25">
      <c r="A25" s="12">
        <v>44977</v>
      </c>
      <c r="B25" s="12">
        <v>45341</v>
      </c>
      <c r="C25" s="13">
        <v>36000000</v>
      </c>
      <c r="D25" s="7">
        <v>0.36380000000000001</v>
      </c>
      <c r="E25" s="8">
        <v>13100000</v>
      </c>
      <c r="F25" s="8">
        <f t="shared" si="1"/>
        <v>22900000</v>
      </c>
      <c r="G25" s="9">
        <v>0</v>
      </c>
      <c r="H25" s="10"/>
      <c r="I25" s="11" t="s">
        <v>31</v>
      </c>
    </row>
    <row r="26" spans="1:9" x14ac:dyDescent="0.25">
      <c r="A26" s="12">
        <v>44979</v>
      </c>
      <c r="B26" s="12">
        <v>45098</v>
      </c>
      <c r="C26" s="13">
        <v>25748000</v>
      </c>
      <c r="D26" s="7">
        <v>1</v>
      </c>
      <c r="E26" s="8">
        <v>8153528</v>
      </c>
      <c r="F26" s="8">
        <f t="shared" si="1"/>
        <v>17594472</v>
      </c>
      <c r="G26" s="9">
        <v>0</v>
      </c>
      <c r="H26" s="10"/>
      <c r="I26" s="11" t="s">
        <v>32</v>
      </c>
    </row>
    <row r="27" spans="1:9" x14ac:dyDescent="0.25">
      <c r="A27" s="12">
        <v>44979</v>
      </c>
      <c r="B27" s="12">
        <v>45343</v>
      </c>
      <c r="C27" s="13">
        <v>57420000</v>
      </c>
      <c r="D27" s="7">
        <v>0.35549999999999998</v>
      </c>
      <c r="E27" s="8">
        <v>20416000</v>
      </c>
      <c r="F27" s="8">
        <f t="shared" si="1"/>
        <v>37004000</v>
      </c>
      <c r="G27" s="9">
        <v>0</v>
      </c>
      <c r="H27" s="10"/>
      <c r="I27" s="11" t="s">
        <v>33</v>
      </c>
    </row>
    <row r="28" spans="1:9" x14ac:dyDescent="0.25">
      <c r="A28" s="12">
        <v>45346</v>
      </c>
      <c r="B28" s="12">
        <v>45345</v>
      </c>
      <c r="C28" s="13">
        <v>494748851</v>
      </c>
      <c r="D28" s="7">
        <v>0.98680000000000001</v>
      </c>
      <c r="E28" s="8">
        <v>488230023</v>
      </c>
      <c r="F28" s="8">
        <f t="shared" si="1"/>
        <v>6518828</v>
      </c>
      <c r="G28" s="9">
        <v>0</v>
      </c>
      <c r="H28" s="10"/>
      <c r="I28" s="11" t="s">
        <v>34</v>
      </c>
    </row>
    <row r="29" spans="1:9" x14ac:dyDescent="0.25">
      <c r="A29" s="12">
        <v>44986</v>
      </c>
      <c r="B29" s="12">
        <v>45306</v>
      </c>
      <c r="C29" s="13">
        <v>42854000</v>
      </c>
      <c r="D29" s="7">
        <v>0</v>
      </c>
      <c r="E29" s="8">
        <v>0</v>
      </c>
      <c r="F29" s="8">
        <f t="shared" si="1"/>
        <v>42854000</v>
      </c>
      <c r="G29" s="9">
        <v>0</v>
      </c>
      <c r="H29" s="10"/>
      <c r="I29" s="11" t="s">
        <v>35</v>
      </c>
    </row>
    <row r="30" spans="1:9" x14ac:dyDescent="0.25">
      <c r="A30" s="12">
        <v>44981</v>
      </c>
      <c r="B30" s="12">
        <v>45100</v>
      </c>
      <c r="C30" s="13">
        <v>32000000</v>
      </c>
      <c r="D30" s="7">
        <v>1</v>
      </c>
      <c r="E30" s="8">
        <v>31466666</v>
      </c>
      <c r="F30" s="8">
        <f t="shared" si="1"/>
        <v>533334</v>
      </c>
      <c r="G30" s="9">
        <v>0</v>
      </c>
      <c r="H30" s="10"/>
      <c r="I30" s="11" t="s">
        <v>36</v>
      </c>
    </row>
    <row r="31" spans="1:9" x14ac:dyDescent="0.25">
      <c r="A31" s="5">
        <v>44987</v>
      </c>
      <c r="B31" s="5">
        <v>45352</v>
      </c>
      <c r="C31" s="6">
        <v>4400000</v>
      </c>
      <c r="D31" s="7">
        <v>1</v>
      </c>
      <c r="E31" s="8">
        <v>4400000</v>
      </c>
      <c r="F31" s="8">
        <f t="shared" si="1"/>
        <v>0</v>
      </c>
      <c r="G31" s="9">
        <v>0</v>
      </c>
      <c r="H31" s="10"/>
      <c r="I31" s="11" t="s">
        <v>37</v>
      </c>
    </row>
    <row r="32" spans="1:9" x14ac:dyDescent="0.25">
      <c r="A32" s="5">
        <v>44988</v>
      </c>
      <c r="B32" s="5">
        <v>45079</v>
      </c>
      <c r="C32" s="6">
        <v>17100000</v>
      </c>
      <c r="D32" s="7">
        <v>0.98880000000000001</v>
      </c>
      <c r="E32" s="8">
        <v>16910000</v>
      </c>
      <c r="F32" s="8">
        <f t="shared" ref="F32:F74" si="2">+C32-E32</f>
        <v>190000</v>
      </c>
      <c r="G32" s="9">
        <v>0</v>
      </c>
      <c r="H32" s="14"/>
      <c r="I32" s="11" t="s">
        <v>38</v>
      </c>
    </row>
    <row r="33" spans="1:9" x14ac:dyDescent="0.25">
      <c r="A33" s="5">
        <v>44987</v>
      </c>
      <c r="B33" s="5">
        <v>45352</v>
      </c>
      <c r="C33" s="6">
        <v>57420000</v>
      </c>
      <c r="D33" s="7">
        <v>0.32769999999999999</v>
      </c>
      <c r="E33" s="8">
        <v>18821000</v>
      </c>
      <c r="F33" s="8">
        <f t="shared" si="2"/>
        <v>38599000</v>
      </c>
      <c r="G33" s="9">
        <v>0</v>
      </c>
      <c r="H33" s="14"/>
      <c r="I33" s="11" t="s">
        <v>39</v>
      </c>
    </row>
    <row r="34" spans="1:9" x14ac:dyDescent="0.25">
      <c r="A34" s="5">
        <v>44995</v>
      </c>
      <c r="B34" s="5">
        <v>45025</v>
      </c>
      <c r="C34" s="6">
        <v>18117594</v>
      </c>
      <c r="D34" s="7">
        <v>0</v>
      </c>
      <c r="E34" s="8">
        <v>0</v>
      </c>
      <c r="F34" s="8">
        <f t="shared" si="2"/>
        <v>18117594</v>
      </c>
      <c r="G34" s="9">
        <v>0</v>
      </c>
      <c r="H34" s="14"/>
      <c r="I34" s="15" t="s">
        <v>40</v>
      </c>
    </row>
    <row r="35" spans="1:9" x14ac:dyDescent="0.25">
      <c r="A35" s="5">
        <v>44991</v>
      </c>
      <c r="B35" s="5">
        <v>45356</v>
      </c>
      <c r="C35" s="6">
        <v>37632000</v>
      </c>
      <c r="D35" s="7">
        <v>0.3251</v>
      </c>
      <c r="E35" s="8">
        <v>12234933</v>
      </c>
      <c r="F35" s="8">
        <f t="shared" si="2"/>
        <v>25397067</v>
      </c>
      <c r="G35" s="9">
        <v>0</v>
      </c>
      <c r="H35" s="14"/>
      <c r="I35" s="15" t="s">
        <v>41</v>
      </c>
    </row>
    <row r="36" spans="1:9" x14ac:dyDescent="0.25">
      <c r="A36" s="5">
        <v>44991</v>
      </c>
      <c r="B36" s="5">
        <v>45296</v>
      </c>
      <c r="C36" s="6">
        <v>91625000</v>
      </c>
      <c r="D36" s="7">
        <v>0.3821</v>
      </c>
      <c r="E36" s="8">
        <v>35012500</v>
      </c>
      <c r="F36" s="8">
        <f t="shared" si="2"/>
        <v>56612500</v>
      </c>
      <c r="G36" s="9">
        <v>0</v>
      </c>
      <c r="H36" s="14"/>
      <c r="I36" s="15" t="s">
        <v>42</v>
      </c>
    </row>
    <row r="37" spans="1:9" x14ac:dyDescent="0.25">
      <c r="A37" s="5">
        <v>44988</v>
      </c>
      <c r="B37" s="5">
        <v>45018</v>
      </c>
      <c r="C37" s="6">
        <v>8936900</v>
      </c>
      <c r="D37" s="7">
        <v>1</v>
      </c>
      <c r="E37" s="8">
        <v>8936900</v>
      </c>
      <c r="F37" s="8">
        <f t="shared" si="2"/>
        <v>0</v>
      </c>
      <c r="G37" s="9">
        <v>0</v>
      </c>
      <c r="H37" s="14"/>
      <c r="I37" s="15" t="s">
        <v>43</v>
      </c>
    </row>
    <row r="38" spans="1:9" x14ac:dyDescent="0.25">
      <c r="A38" s="5">
        <v>45001</v>
      </c>
      <c r="B38" s="5">
        <v>45205</v>
      </c>
      <c r="C38" s="6">
        <v>8902600</v>
      </c>
      <c r="D38" s="7">
        <v>0.89729999999999999</v>
      </c>
      <c r="E38" s="8">
        <v>7988679</v>
      </c>
      <c r="F38" s="8">
        <f t="shared" si="2"/>
        <v>913921</v>
      </c>
      <c r="G38" s="9">
        <v>0</v>
      </c>
      <c r="H38" s="14"/>
      <c r="I38" s="15" t="s">
        <v>44</v>
      </c>
    </row>
    <row r="39" spans="1:9" x14ac:dyDescent="0.25">
      <c r="A39" s="5">
        <v>45007</v>
      </c>
      <c r="B39" s="5">
        <v>45016</v>
      </c>
      <c r="C39" s="6">
        <v>3010000</v>
      </c>
      <c r="D39" s="7">
        <v>1</v>
      </c>
      <c r="E39" s="8">
        <v>3010000</v>
      </c>
      <c r="F39" s="8">
        <f t="shared" si="2"/>
        <v>0</v>
      </c>
      <c r="G39" s="9">
        <v>0</v>
      </c>
      <c r="H39" s="14"/>
      <c r="I39" s="15" t="s">
        <v>45</v>
      </c>
    </row>
    <row r="40" spans="1:9" x14ac:dyDescent="0.25">
      <c r="A40" s="5">
        <v>45006</v>
      </c>
      <c r="B40" s="5">
        <v>45311</v>
      </c>
      <c r="C40" s="6">
        <v>57950000</v>
      </c>
      <c r="D40" s="7">
        <v>0.33</v>
      </c>
      <c r="E40" s="8">
        <v>19123500</v>
      </c>
      <c r="F40" s="8">
        <f t="shared" si="2"/>
        <v>38826500</v>
      </c>
      <c r="G40" s="9">
        <v>0</v>
      </c>
      <c r="H40" s="14"/>
      <c r="I40" s="15" t="s">
        <v>46</v>
      </c>
    </row>
    <row r="41" spans="1:9" x14ac:dyDescent="0.25">
      <c r="A41" s="5">
        <v>45007</v>
      </c>
      <c r="B41" s="5">
        <v>45291</v>
      </c>
      <c r="C41" s="6">
        <v>36660600</v>
      </c>
      <c r="D41" s="7">
        <v>0.3548</v>
      </c>
      <c r="E41" s="8">
        <v>13008600</v>
      </c>
      <c r="F41" s="8">
        <f t="shared" si="2"/>
        <v>23652000</v>
      </c>
      <c r="G41" s="9">
        <v>0</v>
      </c>
      <c r="H41" s="14"/>
      <c r="I41" s="15" t="s">
        <v>47</v>
      </c>
    </row>
    <row r="42" spans="1:9" x14ac:dyDescent="0.25">
      <c r="A42" s="5">
        <v>45009</v>
      </c>
      <c r="B42" s="5">
        <v>45374</v>
      </c>
      <c r="C42" s="6">
        <v>84000000</v>
      </c>
      <c r="D42" s="7">
        <v>0.26939999999999997</v>
      </c>
      <c r="E42" s="8">
        <v>22633333</v>
      </c>
      <c r="F42" s="8">
        <f t="shared" si="2"/>
        <v>61366667</v>
      </c>
      <c r="G42" s="9">
        <v>0</v>
      </c>
      <c r="H42" s="14"/>
      <c r="I42" s="15" t="s">
        <v>48</v>
      </c>
    </row>
    <row r="43" spans="1:9" x14ac:dyDescent="0.25">
      <c r="A43" s="5">
        <v>45009</v>
      </c>
      <c r="B43" s="5">
        <v>45374</v>
      </c>
      <c r="C43" s="6">
        <v>44400000</v>
      </c>
      <c r="D43" s="7">
        <v>0.36940000000000001</v>
      </c>
      <c r="E43" s="8">
        <v>11963331</v>
      </c>
      <c r="F43" s="8">
        <f t="shared" si="2"/>
        <v>32436669</v>
      </c>
      <c r="G43" s="9">
        <v>0</v>
      </c>
      <c r="H43" s="14"/>
      <c r="I43" s="15" t="s">
        <v>49</v>
      </c>
    </row>
    <row r="44" spans="1:9" x14ac:dyDescent="0.25">
      <c r="A44" s="5">
        <v>45012</v>
      </c>
      <c r="B44" s="5">
        <v>45195</v>
      </c>
      <c r="C44" s="6">
        <v>38628000</v>
      </c>
      <c r="D44" s="7">
        <v>0.5222</v>
      </c>
      <c r="E44" s="8">
        <v>20172400</v>
      </c>
      <c r="F44" s="8">
        <f t="shared" si="2"/>
        <v>18455600</v>
      </c>
      <c r="G44" s="9">
        <v>0</v>
      </c>
      <c r="H44" s="14"/>
      <c r="I44" s="15" t="s">
        <v>50</v>
      </c>
    </row>
    <row r="45" spans="1:9" x14ac:dyDescent="0.25">
      <c r="A45" s="5">
        <v>45020</v>
      </c>
      <c r="B45" s="5">
        <v>45141</v>
      </c>
      <c r="C45" s="6">
        <v>23180000</v>
      </c>
      <c r="D45" s="7">
        <v>0.72499999999999998</v>
      </c>
      <c r="E45" s="8">
        <v>16805500</v>
      </c>
      <c r="F45" s="8">
        <f t="shared" si="2"/>
        <v>6374500</v>
      </c>
      <c r="G45" s="9">
        <v>0</v>
      </c>
      <c r="H45" s="17"/>
      <c r="I45" s="15" t="s">
        <v>51</v>
      </c>
    </row>
    <row r="46" spans="1:9" x14ac:dyDescent="0.25">
      <c r="A46" s="5">
        <v>45019</v>
      </c>
      <c r="B46" s="5">
        <v>45030</v>
      </c>
      <c r="C46" s="6">
        <v>7929000</v>
      </c>
      <c r="D46" s="7">
        <v>1</v>
      </c>
      <c r="E46" s="8">
        <v>7929000</v>
      </c>
      <c r="F46" s="8">
        <f t="shared" si="2"/>
        <v>0</v>
      </c>
      <c r="G46" s="9">
        <v>0</v>
      </c>
      <c r="H46" s="17"/>
      <c r="I46" s="15" t="s">
        <v>52</v>
      </c>
    </row>
    <row r="47" spans="1:9" x14ac:dyDescent="0.25">
      <c r="A47" s="5">
        <v>45026</v>
      </c>
      <c r="B47" s="5">
        <v>45055</v>
      </c>
      <c r="C47" s="6">
        <v>57972186</v>
      </c>
      <c r="D47" s="7">
        <v>1</v>
      </c>
      <c r="E47" s="8">
        <v>57972186</v>
      </c>
      <c r="F47" s="8">
        <f t="shared" si="2"/>
        <v>0</v>
      </c>
      <c r="G47" s="9">
        <v>0</v>
      </c>
      <c r="H47" s="17"/>
      <c r="I47" s="15" t="s">
        <v>53</v>
      </c>
    </row>
    <row r="48" spans="1:9" x14ac:dyDescent="0.25">
      <c r="A48" s="5">
        <v>45030</v>
      </c>
      <c r="B48" s="5">
        <v>45335</v>
      </c>
      <c r="C48" s="6">
        <v>70830000</v>
      </c>
      <c r="D48" s="7">
        <v>0.15659999999999999</v>
      </c>
      <c r="E48" s="8">
        <v>11096700</v>
      </c>
      <c r="F48" s="8">
        <f t="shared" si="2"/>
        <v>59733300</v>
      </c>
      <c r="G48" s="9">
        <v>0</v>
      </c>
      <c r="H48" s="17"/>
      <c r="I48" s="15" t="s">
        <v>54</v>
      </c>
    </row>
    <row r="49" spans="1:9" x14ac:dyDescent="0.25">
      <c r="A49" s="5">
        <v>45036</v>
      </c>
      <c r="B49" s="5">
        <v>45065</v>
      </c>
      <c r="C49" s="6">
        <v>2499833</v>
      </c>
      <c r="D49" s="7">
        <v>1</v>
      </c>
      <c r="E49" s="8">
        <v>2499833</v>
      </c>
      <c r="F49" s="8">
        <f t="shared" si="2"/>
        <v>0</v>
      </c>
      <c r="G49" s="9">
        <v>0</v>
      </c>
      <c r="H49" s="17"/>
      <c r="I49" s="18" t="s">
        <v>55</v>
      </c>
    </row>
    <row r="50" spans="1:9" x14ac:dyDescent="0.25">
      <c r="A50" s="5">
        <v>45042</v>
      </c>
      <c r="B50" s="5">
        <v>45347</v>
      </c>
      <c r="C50" s="6">
        <v>64380000</v>
      </c>
      <c r="D50" s="7">
        <v>0.21659999999999999</v>
      </c>
      <c r="E50" s="8">
        <v>13949000</v>
      </c>
      <c r="F50" s="8">
        <f t="shared" si="2"/>
        <v>50431000</v>
      </c>
      <c r="G50" s="9">
        <v>0</v>
      </c>
      <c r="H50" s="17"/>
      <c r="I50" s="18" t="s">
        <v>56</v>
      </c>
    </row>
    <row r="51" spans="1:9" x14ac:dyDescent="0.25">
      <c r="A51" s="5">
        <v>45044</v>
      </c>
      <c r="B51" s="5">
        <v>45378</v>
      </c>
      <c r="C51" s="6">
        <v>80955854</v>
      </c>
      <c r="D51" s="7">
        <v>9.8599999999999993E-2</v>
      </c>
      <c r="E51" s="8">
        <v>7983793</v>
      </c>
      <c r="F51" s="8">
        <f t="shared" si="2"/>
        <v>72972061</v>
      </c>
      <c r="G51" s="9">
        <v>0</v>
      </c>
      <c r="H51" s="17"/>
      <c r="I51" s="18" t="s">
        <v>57</v>
      </c>
    </row>
    <row r="52" spans="1:9" x14ac:dyDescent="0.25">
      <c r="A52" s="5">
        <v>45063</v>
      </c>
      <c r="B52" s="5">
        <v>45428</v>
      </c>
      <c r="C52" s="6">
        <v>141302563</v>
      </c>
      <c r="D52" s="7">
        <v>2.76E-2</v>
      </c>
      <c r="E52" s="8">
        <v>3905898</v>
      </c>
      <c r="F52" s="8">
        <f t="shared" si="2"/>
        <v>137396665</v>
      </c>
      <c r="G52" s="9">
        <v>0</v>
      </c>
      <c r="H52" s="17"/>
      <c r="I52" s="11" t="s">
        <v>59</v>
      </c>
    </row>
    <row r="53" spans="1:9" x14ac:dyDescent="0.25">
      <c r="A53" s="5">
        <v>45057</v>
      </c>
      <c r="B53" s="5">
        <v>45422</v>
      </c>
      <c r="C53" s="6">
        <v>78300000</v>
      </c>
      <c r="D53" s="7">
        <v>0</v>
      </c>
      <c r="E53" s="8">
        <v>0</v>
      </c>
      <c r="F53" s="8">
        <f t="shared" si="2"/>
        <v>78300000</v>
      </c>
      <c r="G53" s="9">
        <v>0</v>
      </c>
      <c r="H53" s="17"/>
      <c r="I53" s="18" t="s">
        <v>58</v>
      </c>
    </row>
    <row r="54" spans="1:9" x14ac:dyDescent="0.25">
      <c r="A54" s="5">
        <v>45058</v>
      </c>
      <c r="B54" s="5">
        <v>45423</v>
      </c>
      <c r="C54" s="6">
        <v>9030000</v>
      </c>
      <c r="D54" s="7">
        <v>0</v>
      </c>
      <c r="E54" s="8">
        <v>0</v>
      </c>
      <c r="F54" s="8">
        <f t="shared" si="2"/>
        <v>9030000</v>
      </c>
      <c r="G54" s="9">
        <v>0</v>
      </c>
      <c r="H54" s="17"/>
      <c r="I54" s="19" t="s">
        <v>60</v>
      </c>
    </row>
    <row r="55" spans="1:9" x14ac:dyDescent="0.25">
      <c r="A55" s="5">
        <v>45054</v>
      </c>
      <c r="B55" s="5">
        <v>45260</v>
      </c>
      <c r="C55" s="6">
        <v>5801250</v>
      </c>
      <c r="D55" s="7">
        <v>0</v>
      </c>
      <c r="E55" s="8">
        <v>0</v>
      </c>
      <c r="F55" s="8">
        <f t="shared" si="2"/>
        <v>5801250</v>
      </c>
      <c r="G55" s="9">
        <v>0</v>
      </c>
      <c r="H55" s="17"/>
      <c r="I55" s="19" t="s">
        <v>61</v>
      </c>
    </row>
    <row r="56" spans="1:9" x14ac:dyDescent="0.25">
      <c r="A56" s="5">
        <v>45054</v>
      </c>
      <c r="B56" s="5">
        <v>45419</v>
      </c>
      <c r="C56" s="6">
        <v>9499930</v>
      </c>
      <c r="D56" s="7">
        <v>0.50949999999999995</v>
      </c>
      <c r="E56" s="8">
        <v>4980900</v>
      </c>
      <c r="F56" s="8">
        <f t="shared" si="2"/>
        <v>4519030</v>
      </c>
      <c r="G56" s="9">
        <v>0</v>
      </c>
      <c r="H56" s="17"/>
      <c r="I56" s="19" t="s">
        <v>62</v>
      </c>
    </row>
    <row r="57" spans="1:9" x14ac:dyDescent="0.25">
      <c r="A57" s="5">
        <v>45057</v>
      </c>
      <c r="B57" s="5">
        <v>45332</v>
      </c>
      <c r="C57" s="6">
        <v>52155000</v>
      </c>
      <c r="D57" s="7">
        <v>0.18509999999999999</v>
      </c>
      <c r="E57" s="8">
        <v>9658333</v>
      </c>
      <c r="F57" s="8">
        <f t="shared" si="2"/>
        <v>42496667</v>
      </c>
      <c r="G57" s="9">
        <v>0</v>
      </c>
      <c r="H57" s="17"/>
      <c r="I57" s="19" t="s">
        <v>63</v>
      </c>
    </row>
    <row r="58" spans="1:9" x14ac:dyDescent="0.25">
      <c r="A58" s="5">
        <v>45063</v>
      </c>
      <c r="B58" s="5">
        <v>45428</v>
      </c>
      <c r="C58" s="6">
        <v>400000000</v>
      </c>
      <c r="D58" s="7">
        <v>0.1089</v>
      </c>
      <c r="E58" s="8">
        <v>43567400</v>
      </c>
      <c r="F58" s="8">
        <f t="shared" si="2"/>
        <v>356432600</v>
      </c>
      <c r="G58" s="9">
        <v>0</v>
      </c>
      <c r="H58" s="17"/>
      <c r="I58" s="19" t="s">
        <v>64</v>
      </c>
    </row>
    <row r="59" spans="1:9" x14ac:dyDescent="0.25">
      <c r="A59" s="5">
        <v>45063</v>
      </c>
      <c r="B59" s="5">
        <v>45428</v>
      </c>
      <c r="C59" s="6">
        <v>2900000</v>
      </c>
      <c r="D59" s="7">
        <v>0</v>
      </c>
      <c r="E59" s="8">
        <v>0</v>
      </c>
      <c r="F59" s="8">
        <f t="shared" si="2"/>
        <v>2900000</v>
      </c>
      <c r="G59" s="9">
        <v>0</v>
      </c>
      <c r="H59" s="17"/>
      <c r="I59" s="19" t="s">
        <v>65</v>
      </c>
    </row>
    <row r="60" spans="1:9" x14ac:dyDescent="0.25">
      <c r="A60" s="5">
        <v>45071</v>
      </c>
      <c r="B60" s="5">
        <v>45436</v>
      </c>
      <c r="C60" s="6">
        <v>23349000</v>
      </c>
      <c r="D60" s="7">
        <v>7.3300000000000004E-2</v>
      </c>
      <c r="E60" s="8">
        <v>1713637</v>
      </c>
      <c r="F60" s="8">
        <f>+C60-E60</f>
        <v>21635363</v>
      </c>
      <c r="G60" s="9">
        <v>0</v>
      </c>
      <c r="H60" s="17"/>
      <c r="I60" s="19" t="s">
        <v>66</v>
      </c>
    </row>
    <row r="61" spans="1:9" x14ac:dyDescent="0.25">
      <c r="A61" s="5">
        <v>45064</v>
      </c>
      <c r="B61" s="5">
        <v>45124</v>
      </c>
      <c r="C61" s="6">
        <v>8700000</v>
      </c>
      <c r="D61" s="7">
        <v>0</v>
      </c>
      <c r="E61" s="8">
        <v>0</v>
      </c>
      <c r="F61" s="8">
        <f t="shared" si="2"/>
        <v>8700000</v>
      </c>
      <c r="G61" s="9">
        <v>0</v>
      </c>
      <c r="H61" s="17"/>
      <c r="I61" s="19" t="s">
        <v>67</v>
      </c>
    </row>
    <row r="62" spans="1:9" x14ac:dyDescent="0.25">
      <c r="A62" s="5">
        <v>45065</v>
      </c>
      <c r="B62" s="5">
        <v>45340</v>
      </c>
      <c r="C62" s="6">
        <v>43065000</v>
      </c>
      <c r="D62" s="7">
        <v>0.1555</v>
      </c>
      <c r="E62" s="8">
        <v>6699000</v>
      </c>
      <c r="F62" s="8">
        <f t="shared" si="2"/>
        <v>36366000</v>
      </c>
      <c r="G62" s="9">
        <v>0</v>
      </c>
      <c r="H62" s="17"/>
      <c r="I62" s="19" t="s">
        <v>66</v>
      </c>
    </row>
    <row r="63" spans="1:9" x14ac:dyDescent="0.25">
      <c r="A63" s="5">
        <v>45084</v>
      </c>
      <c r="B63" s="5">
        <v>45236</v>
      </c>
      <c r="C63" s="6">
        <v>498843925</v>
      </c>
      <c r="D63" s="7">
        <v>0.3</v>
      </c>
      <c r="E63" s="8">
        <v>149653178</v>
      </c>
      <c r="F63" s="8">
        <f t="shared" si="2"/>
        <v>349190747</v>
      </c>
      <c r="G63" s="9">
        <v>0</v>
      </c>
      <c r="H63" s="17"/>
      <c r="I63" s="19" t="s">
        <v>68</v>
      </c>
    </row>
    <row r="64" spans="1:9" x14ac:dyDescent="0.25">
      <c r="A64" s="5">
        <v>45086</v>
      </c>
      <c r="B64" s="5">
        <v>45115</v>
      </c>
      <c r="C64" s="6">
        <v>6515131</v>
      </c>
      <c r="D64" s="7">
        <v>0</v>
      </c>
      <c r="E64" s="8">
        <v>0</v>
      </c>
      <c r="F64" s="8">
        <f t="shared" si="2"/>
        <v>6515131</v>
      </c>
      <c r="G64" s="9">
        <v>0</v>
      </c>
      <c r="H64" s="17"/>
      <c r="I64" s="19" t="s">
        <v>69</v>
      </c>
    </row>
    <row r="65" spans="1:9" x14ac:dyDescent="0.25">
      <c r="A65" s="5">
        <v>45082</v>
      </c>
      <c r="B65" s="5">
        <v>45295</v>
      </c>
      <c r="C65" s="6">
        <v>49581000</v>
      </c>
      <c r="D65" s="7">
        <v>0.11899999999999999</v>
      </c>
      <c r="E65" s="8">
        <v>5902500</v>
      </c>
      <c r="F65" s="8">
        <f t="shared" si="2"/>
        <v>43678500</v>
      </c>
      <c r="G65" s="9">
        <v>0</v>
      </c>
      <c r="H65" s="17"/>
      <c r="I65" s="19" t="s">
        <v>70</v>
      </c>
    </row>
    <row r="66" spans="1:9" x14ac:dyDescent="0.25">
      <c r="A66" s="5">
        <v>45091</v>
      </c>
      <c r="B66" s="5">
        <v>45304</v>
      </c>
      <c r="C66" s="6">
        <v>31535000</v>
      </c>
      <c r="D66" s="7">
        <v>0</v>
      </c>
      <c r="E66" s="8">
        <v>0</v>
      </c>
      <c r="F66" s="8">
        <f t="shared" si="2"/>
        <v>31535000</v>
      </c>
      <c r="G66" s="9">
        <v>0</v>
      </c>
      <c r="H66" s="17"/>
      <c r="I66" s="19" t="s">
        <v>71</v>
      </c>
    </row>
    <row r="67" spans="1:9" x14ac:dyDescent="0.25">
      <c r="A67" s="5">
        <v>45090</v>
      </c>
      <c r="B67" s="5">
        <v>45455</v>
      </c>
      <c r="C67" s="6">
        <v>9520000</v>
      </c>
      <c r="D67" s="7">
        <v>1</v>
      </c>
      <c r="E67" s="8">
        <v>9520000</v>
      </c>
      <c r="F67" s="8">
        <f t="shared" si="2"/>
        <v>0</v>
      </c>
      <c r="G67" s="9">
        <v>0</v>
      </c>
      <c r="H67" s="17"/>
      <c r="I67" s="19" t="s">
        <v>71</v>
      </c>
    </row>
    <row r="68" spans="1:9" x14ac:dyDescent="0.25">
      <c r="A68" s="5">
        <v>45091</v>
      </c>
      <c r="B68" s="5">
        <v>45304</v>
      </c>
      <c r="C68" s="6">
        <v>49581000</v>
      </c>
      <c r="D68" s="7">
        <v>8.5599999999999996E-2</v>
      </c>
      <c r="E68" s="8">
        <v>4248600</v>
      </c>
      <c r="F68" s="8">
        <f t="shared" si="2"/>
        <v>45332400</v>
      </c>
      <c r="G68" s="9">
        <v>0</v>
      </c>
      <c r="H68" s="17"/>
      <c r="I68" s="19" t="s">
        <v>72</v>
      </c>
    </row>
    <row r="69" spans="1:9" x14ac:dyDescent="0.25">
      <c r="A69" s="5">
        <v>45091</v>
      </c>
      <c r="B69" s="5">
        <v>45456</v>
      </c>
      <c r="C69" s="6">
        <v>1200000000</v>
      </c>
      <c r="D69" s="7">
        <v>0</v>
      </c>
      <c r="E69" s="8">
        <v>0</v>
      </c>
      <c r="F69" s="8">
        <f t="shared" si="2"/>
        <v>1200000000</v>
      </c>
      <c r="G69" s="9">
        <v>0</v>
      </c>
      <c r="H69" s="17"/>
      <c r="I69" s="19" t="s">
        <v>73</v>
      </c>
    </row>
    <row r="70" spans="1:9" x14ac:dyDescent="0.25">
      <c r="A70" s="5">
        <v>45093</v>
      </c>
      <c r="B70" s="5">
        <v>45306</v>
      </c>
      <c r="C70" s="6">
        <v>28476000</v>
      </c>
      <c r="D70" s="7">
        <v>4.7600000000000003E-2</v>
      </c>
      <c r="E70" s="8">
        <v>1356000</v>
      </c>
      <c r="F70" s="8">
        <f t="shared" si="2"/>
        <v>27120000</v>
      </c>
      <c r="G70" s="9">
        <v>0</v>
      </c>
      <c r="H70" s="17"/>
      <c r="I70" s="19" t="s">
        <v>74</v>
      </c>
    </row>
    <row r="71" spans="1:9" x14ac:dyDescent="0.25">
      <c r="A71" s="5">
        <v>45105</v>
      </c>
      <c r="B71" s="5">
        <v>46200</v>
      </c>
      <c r="C71" s="6">
        <v>284866884</v>
      </c>
      <c r="D71" s="7">
        <v>0</v>
      </c>
      <c r="E71" s="8">
        <v>0</v>
      </c>
      <c r="F71" s="8">
        <f t="shared" si="2"/>
        <v>284866884</v>
      </c>
      <c r="G71" s="9">
        <v>0</v>
      </c>
      <c r="H71" s="17"/>
      <c r="I71" s="19" t="s">
        <v>75</v>
      </c>
    </row>
    <row r="72" spans="1:9" x14ac:dyDescent="0.25">
      <c r="A72" s="5">
        <v>45100</v>
      </c>
      <c r="B72" s="5">
        <v>45313</v>
      </c>
      <c r="C72" s="6">
        <v>21952000</v>
      </c>
      <c r="D72" s="7">
        <v>3.7999999999999999E-2</v>
      </c>
      <c r="E72" s="8">
        <v>836267</v>
      </c>
      <c r="F72" s="8">
        <f t="shared" si="2"/>
        <v>21115733</v>
      </c>
      <c r="G72" s="9">
        <v>0</v>
      </c>
      <c r="H72" s="17"/>
      <c r="I72" s="19" t="s">
        <v>76</v>
      </c>
    </row>
    <row r="73" spans="1:9" x14ac:dyDescent="0.25">
      <c r="A73" s="5">
        <v>45105</v>
      </c>
      <c r="B73" s="5">
        <v>45318</v>
      </c>
      <c r="C73" s="6">
        <v>63694231</v>
      </c>
      <c r="D73" s="7"/>
      <c r="E73" s="8">
        <v>0</v>
      </c>
      <c r="F73" s="8">
        <f t="shared" si="2"/>
        <v>63694231</v>
      </c>
      <c r="G73" s="9">
        <v>0</v>
      </c>
      <c r="H73" s="17"/>
      <c r="I73" s="19" t="s">
        <v>77</v>
      </c>
    </row>
    <row r="74" spans="1:9" x14ac:dyDescent="0.25">
      <c r="A74" s="5">
        <v>45107</v>
      </c>
      <c r="B74" s="5">
        <v>45351</v>
      </c>
      <c r="C74" s="6">
        <v>32971996</v>
      </c>
      <c r="D74" s="7"/>
      <c r="E74" s="8">
        <v>0</v>
      </c>
      <c r="F74" s="8">
        <f t="shared" si="2"/>
        <v>32971996</v>
      </c>
      <c r="G74" s="9">
        <v>0</v>
      </c>
      <c r="H74" s="17"/>
      <c r="I74" s="19" t="s">
        <v>78</v>
      </c>
    </row>
    <row r="75" spans="1:9" x14ac:dyDescent="0.25">
      <c r="I75" s="20"/>
    </row>
  </sheetData>
  <mergeCells count="1">
    <mergeCell ref="A1:I1"/>
  </mergeCells>
  <hyperlinks>
    <hyperlink ref="I3" r:id="rId1"/>
    <hyperlink ref="I4" r:id="rId2"/>
    <hyperlink ref="I5" r:id="rId3"/>
    <hyperlink ref="I6" r:id="rId4"/>
    <hyperlink ref="I7" r:id="rId5"/>
    <hyperlink ref="I8" r:id="rId6"/>
    <hyperlink ref="I9" r:id="rId7"/>
    <hyperlink ref="I10" r:id="rId8"/>
    <hyperlink ref="I11" r:id="rId9"/>
    <hyperlink ref="I12" r:id="rId10"/>
    <hyperlink ref="I13" r:id="rId11"/>
    <hyperlink ref="I14" r:id="rId12"/>
    <hyperlink ref="I15" r:id="rId13"/>
    <hyperlink ref="I16" r:id="rId14"/>
    <hyperlink ref="I17" r:id="rId15"/>
    <hyperlink ref="I18" r:id="rId16"/>
    <hyperlink ref="I19" r:id="rId17"/>
    <hyperlink ref="I20" r:id="rId18"/>
    <hyperlink ref="I21" r:id="rId19"/>
    <hyperlink ref="I22" r:id="rId20"/>
    <hyperlink ref="I23" r:id="rId21"/>
    <hyperlink ref="I24" r:id="rId22"/>
    <hyperlink ref="I25" r:id="rId23"/>
    <hyperlink ref="I26" r:id="rId24"/>
    <hyperlink ref="I27" r:id="rId25"/>
    <hyperlink ref="I28" r:id="rId26"/>
    <hyperlink ref="I29" r:id="rId27"/>
    <hyperlink ref="I30" r:id="rId28"/>
    <hyperlink ref="I31" r:id="rId29"/>
    <hyperlink ref="I32" r:id="rId30"/>
    <hyperlink ref="I33" r:id="rId31"/>
    <hyperlink ref="I34" r:id="rId32"/>
    <hyperlink ref="I35" r:id="rId33"/>
    <hyperlink ref="I36" r:id="rId34"/>
    <hyperlink ref="I37" r:id="rId35"/>
    <hyperlink ref="I38" r:id="rId36"/>
    <hyperlink ref="I39" r:id="rId37"/>
    <hyperlink ref="I40" r:id="rId38"/>
    <hyperlink ref="I41" r:id="rId39"/>
    <hyperlink ref="I42" r:id="rId40"/>
    <hyperlink ref="I43" r:id="rId41"/>
    <hyperlink ref="I44" r:id="rId42"/>
    <hyperlink ref="I45" r:id="rId43"/>
    <hyperlink ref="I46" r:id="rId44"/>
    <hyperlink ref="I47" r:id="rId45"/>
    <hyperlink ref="I48" r:id="rId46"/>
    <hyperlink ref="I52" r:id="rId47"/>
  </hyperlinks>
  <pageMargins left="0.7" right="0.7" top="0.75" bottom="0.75" header="0.3" footer="0.3"/>
  <pageSetup orientation="portrait"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Alvarez</dc:creator>
  <cp:lastModifiedBy>Oscar Alvarez</cp:lastModifiedBy>
  <dcterms:created xsi:type="dcterms:W3CDTF">2023-03-17T12:14:45Z</dcterms:created>
  <dcterms:modified xsi:type="dcterms:W3CDTF">2023-07-18T13:43:48Z</dcterms:modified>
</cp:coreProperties>
</file>