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lv\OneDrive - LOTERIA DE BOGOTA\Documentos\INFORMES\"/>
    </mc:Choice>
  </mc:AlternateContent>
  <bookViews>
    <workbookView xWindow="0" yWindow="0" windowWidth="28800" windowHeight="1191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<sst xmlns="http://schemas.openxmlformats.org/spreadsheetml/2006/main" count="34" uniqueCount="34">
  <si>
    <t>FECHA DE INICIO</t>
  </si>
  <si>
    <t>FECHA FINALIZACIÓN</t>
  </si>
  <si>
    <t>VALOR DEL CONTRATO</t>
  </si>
  <si>
    <t>VALOR DESEMBOLSOS EJECUTADOS</t>
  </si>
  <si>
    <t>VALOR  PENDIENTE POR EJECUTAR</t>
  </si>
  <si>
    <t>CANTIDAD OTROSÍES Y ADICIONES</t>
  </si>
  <si>
    <t>VALOR ADICIONES</t>
  </si>
  <si>
    <t>LINK SECOP</t>
  </si>
  <si>
    <t>PORCENTAJE DE EJECUCIÓN</t>
  </si>
  <si>
    <t>https://community.secop.gov.co/Public/Tendering/ContractNoticePhases/View?PPI=CO1.PPI.37093963&amp;isFromPublicArea=True&amp;isModal=False</t>
  </si>
  <si>
    <t xml:space="preserve">https://community.secop.gov.co/Public/Tendering/ContractNoticePhases/View?PPI=CO1.PPI.37181515&amp;isFromPublicArea=True&amp;isModal=Fals
</t>
  </si>
  <si>
    <t xml:space="preserve">https://community.secop.gov.co/Public/Tendering/ContractNoticePhases/View?PPI=CO1.PPI.37216229&amp;isFromPublicArea=True&amp;isModal=False
</t>
  </si>
  <si>
    <t>https://community.secop.gov.co/Public/Tendering/ContractNoticePhases/View?PPI=CO1.PPI.37216941&amp;isFromPublicArea=True&amp;isModal=False</t>
  </si>
  <si>
    <t>https://community.secop.gov.co/Public/Tendering/ContractNoticePhases/View?PPI=CO1.PPI.37217515&amp;isFromPublicArea=True&amp;isModal=False</t>
  </si>
  <si>
    <t>https://community.secop.gov.co/Public/Tendering/ContractNoticePhases/View?PPI=CO1.PPI.37471342&amp;isFromPublicArea=True&amp;isModal=False</t>
  </si>
  <si>
    <t>https://community.secop.gov.co/Public/Tendering/ContractNoticePhases/View?PPI=CO1.PPI.37547518&amp;isFromPublicArea=True&amp;isModal=False</t>
  </si>
  <si>
    <t>https://community.secop.gov.co/Public/Tendering/ContractNoticePhases/View?PPI=CO1.PPI.37550334&amp;isFromPublicArea=True&amp;isModal=False</t>
  </si>
  <si>
    <t>https://community.secop.gov.co/Public/Tendering/ContractNoticePhases/View?PPI=CO1.PPI.37614243&amp;isFromPublicArea=True&amp;isModal=False</t>
  </si>
  <si>
    <t>https://community.secop.gov.co/Public/Tendering/ContractNoticePhases/View?PPI=CO1.PPI.37619189&amp;isFromPublicArea=True&amp;isModal=False</t>
  </si>
  <si>
    <t>https://community.secop.gov.co/Public/Tendering/ContractNoticePhases/View?PPI=CO1.PPI.37620558&amp;isFromPublicArea=True&amp;isModal=False</t>
  </si>
  <si>
    <t xml:space="preserve">https://community.secop.gov.co/Public/Tendering/ContractNoticePhases/View?PPI=CO1.PPI.37622458&amp;isFromPublicArea=True&amp;isModal=False
</t>
  </si>
  <si>
    <t>https://community.secop.gov.co/Public/Tendering/ContractNoticePhases/View?PPI=CO1.PPI.37622969&amp;isFromPublicArea=True&amp;isModal=False</t>
  </si>
  <si>
    <t>https://community.secop.gov.co/Public/Tendering/ContractNoticePhases/View?PPI=CO1.PPI.37656820&amp;isFromPublicArea=True&amp;isModal=False</t>
  </si>
  <si>
    <t>https://community.secop.gov.co/Public/Tendering/ContractNoticePhases/View?PPI=CO1.PPI.36640012&amp;isFromPublicArea=True&amp;isModal=False</t>
  </si>
  <si>
    <t>https://community.secop.gov.co/Public/Tendering/ContractNoticePhases/View?PPI=CO1.PPI.36645248&amp;isFromPublicArea=True&amp;isModal=False</t>
  </si>
  <si>
    <t>https://community.secop.gov.co/Public/Tendering/ContractNoticePhases/View?PPI=CO1.PPI.36652640&amp;isFromPublicArea=True&amp;isModal=False</t>
  </si>
  <si>
    <t>https://community.secop.gov.co/Public/Tendering/ContractNoticePhases/View?PPI=CO1.PPI.36812175&amp;isFromPublicArea=True&amp;isModal=False</t>
  </si>
  <si>
    <t>https://community.secop.gov.co/Public/Tendering/ContractNoticePhases/View?PPI=CO1.PPI.36839899&amp;isFromPublicArea=True&amp;isModal=False</t>
  </si>
  <si>
    <t>https://community.secop.gov.co/Public/Tendering/ContractNoticePhases/View?PPI=CO1.PPI.36912787&amp;isFromPublicArea=True&amp;isModal=False</t>
  </si>
  <si>
    <t>https://community.secop.gov.co/Public/Tendering/ContractNoticePhases/View?PPI=CO1.PPI.36953905&amp;isFromPublicArea=True&amp;isModal=False</t>
  </si>
  <si>
    <t>https://community.secop.gov.co/Public/Tendering/ContractNoticePhases/View?PPI=CO1.PPI.36991482&amp;isFromPublicArea=True&amp;isModal=False</t>
  </si>
  <si>
    <t>https://community.secop.gov.co/Public/Tendering/ContractNoticePhases/View?PPI=CO1.PPI.36993960&amp;isFromPublicArea=True&amp;isModal=False</t>
  </si>
  <si>
    <t>https://community.secop.gov.co/Public/Tendering/ContractNoticePhases/View?PPI=CO1.PPI.37003910&amp;isFromPublicArea=True&amp;isModal=False</t>
  </si>
  <si>
    <t>https://community.secop.gov.co/Public/Tendering/ContractNoticePhases/View?PPI=CO1.PPI.37023641&amp;isFromPublicArea=True&amp;isModal=False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</si>
</sst>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240A]\ #,##0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3" fillId="0" borderId="2" xfId="0" applyNumberFormat="1" applyFont="1" applyBorder="1"/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0" fontId="5" fillId="3" borderId="2" xfId="0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5" borderId="2" xfId="1" applyFill="1" applyBorder="1" applyAlignment="1" applyProtection="1">
      <alignment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37550334&amp;isFromPublicArea=True&amp;isModal=False" TargetMode="External"/><Relationship Id="rId13" Type="http://schemas.openxmlformats.org/officeDocument/2006/relationships/hyperlink" Target="https://community.secop.gov.co/Public/Tendering/ContractNoticePhases/View?PPI=CO1.PPI.37622969&amp;isFromPublicArea=True&amp;isModal=False" TargetMode="External"/><Relationship Id="rId3" Type="http://schemas.openxmlformats.org/officeDocument/2006/relationships/hyperlink" Target="https://community.secop.gov.co/Public/Tendering/ContractNoticePhases/View?PPI=CO1.PPI.37216229&amp;isFromPublicArea=True&amp;isModal=False" TargetMode="External"/><Relationship Id="rId7" Type="http://schemas.openxmlformats.org/officeDocument/2006/relationships/hyperlink" Target="https://community.secop.gov.co/Public/Tendering/ContractNoticePhases/View?PPI=CO1.PPI.37547518&amp;isFromPublicArea=True&amp;isModal=False" TargetMode="External"/><Relationship Id="rId12" Type="http://schemas.openxmlformats.org/officeDocument/2006/relationships/hyperlink" Target="https://community.secop.gov.co/Public/Tendering/ContractNoticePhases/View?PPI=CO1.PPI.37622458&amp;isFromPublicArea=True&amp;isModal=False" TargetMode="External"/><Relationship Id="rId2" Type="http://schemas.openxmlformats.org/officeDocument/2006/relationships/hyperlink" Target="https://community.secop.gov.co/Public/Tendering/ContractNoticePhases/View?PPI=CO1.PPI.37181515&amp;isFromPublicArea=True&amp;isModal=Fals" TargetMode="External"/><Relationship Id="rId1" Type="http://schemas.openxmlformats.org/officeDocument/2006/relationships/hyperlink" Target="https://community.secop.gov.co/Public/Tendering/ContractNoticePhases/View?PPI=CO1.PPI.37093963&amp;isFromPublicArea=True&amp;isModal=False" TargetMode="External"/><Relationship Id="rId6" Type="http://schemas.openxmlformats.org/officeDocument/2006/relationships/hyperlink" Target="https://community.secop.gov.co/Public/Tendering/ContractNoticePhases/View?PPI=CO1.PPI.37471342&amp;isFromPublicArea=True&amp;isModal=False" TargetMode="External"/><Relationship Id="rId11" Type="http://schemas.openxmlformats.org/officeDocument/2006/relationships/hyperlink" Target="https://community.secop.gov.co/Public/Tendering/ContractNoticePhases/View?PPI=CO1.PPI.37620558&amp;isFromPublicArea=True&amp;isModal=False" TargetMode="External"/><Relationship Id="rId5" Type="http://schemas.openxmlformats.org/officeDocument/2006/relationships/hyperlink" Target="https://community.secop.gov.co/Public/Tendering/ContractNoticePhases/View?PPI=CO1.PPI.37217515&amp;isFromPublicArea=True&amp;isModal=Fals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ContractNoticePhases/View?PPI=CO1.PPI.37619189&amp;isFromPublicArea=True&amp;isModal=False" TargetMode="External"/><Relationship Id="rId4" Type="http://schemas.openxmlformats.org/officeDocument/2006/relationships/hyperlink" Target="https://community.secop.gov.co/Public/Tendering/ContractNoticePhases/View?PPI=CO1.PPI.37216941&amp;isFromPublicArea=True&amp;isModal=False" TargetMode="External"/><Relationship Id="rId9" Type="http://schemas.openxmlformats.org/officeDocument/2006/relationships/hyperlink" Target="https://community.secop.gov.co/Public/Tendering/ContractNoticePhases/View?PPI=CO1.PPI.37614243&amp;isFromPublicArea=True&amp;isModal=False" TargetMode="External"/><Relationship Id="rId14" Type="http://schemas.openxmlformats.org/officeDocument/2006/relationships/hyperlink" Target="https://community.secop.gov.co/Public/Tendering/ContractNoticePhases/View?PPI=CO1.PPI.3765682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6" sqref="A6"/>
    </sheetView>
  </sheetViews>
  <sheetFormatPr baseColWidth="10" defaultRowHeight="15" x14ac:dyDescent="0.25"/>
  <cols>
    <col min="1" max="2" width="15.5703125" style="1" customWidth="1"/>
    <col min="3" max="3" width="17.140625" style="1" customWidth="1"/>
    <col min="4" max="4" width="15.28515625" style="1" customWidth="1"/>
    <col min="5" max="5" width="17.85546875" style="1" customWidth="1"/>
    <col min="6" max="6" width="18.140625" style="1" customWidth="1"/>
    <col min="7" max="7" width="13.42578125" style="1" customWidth="1"/>
    <col min="8" max="8" width="15.85546875" style="1" customWidth="1"/>
    <col min="9" max="16384" width="11.42578125" style="1"/>
  </cols>
  <sheetData>
    <row r="1" spans="1:9" ht="23.25" x14ac:dyDescent="0.35">
      <c r="A1" s="12">
        <v>2025</v>
      </c>
      <c r="B1" s="12"/>
      <c r="C1" s="12"/>
      <c r="D1" s="12"/>
      <c r="E1" s="12"/>
      <c r="F1" s="12"/>
      <c r="G1" s="12"/>
      <c r="H1" s="12"/>
      <c r="I1" s="12"/>
    </row>
    <row r="2" spans="1:9" ht="60" x14ac:dyDescent="0.25">
      <c r="A2" s="2" t="s">
        <v>0</v>
      </c>
      <c r="B2" s="2" t="s">
        <v>1</v>
      </c>
      <c r="C2" s="3" t="s">
        <v>2</v>
      </c>
      <c r="D2" s="2" t="s">
        <v>8</v>
      </c>
      <c r="E2" s="3" t="s">
        <v>3</v>
      </c>
      <c r="F2" s="3" t="s">
        <v>4</v>
      </c>
      <c r="G2" s="2" t="s">
        <v>5</v>
      </c>
      <c r="H2" s="13" t="s">
        <v>6</v>
      </c>
      <c r="I2" s="4" t="s">
        <v>7</v>
      </c>
    </row>
    <row r="3" spans="1:9" x14ac:dyDescent="0.25">
      <c r="A3" s="9">
        <v>45677</v>
      </c>
      <c r="B3" s="9">
        <v>45919</v>
      </c>
      <c r="C3" s="10">
        <v>56139360</v>
      </c>
      <c r="D3" s="5">
        <f t="shared" ref="D3:D18" si="0">E3*100%/(C3+H3)</f>
        <v>4.583333333333333E-2</v>
      </c>
      <c r="E3" s="6">
        <v>2573054</v>
      </c>
      <c r="F3" s="6">
        <f>+C3+H3+E3</f>
        <v>58712414</v>
      </c>
      <c r="G3" s="7">
        <v>0</v>
      </c>
      <c r="H3" s="6"/>
      <c r="I3" s="8" t="s">
        <v>23</v>
      </c>
    </row>
    <row r="4" spans="1:9" x14ac:dyDescent="0.25">
      <c r="A4" s="9">
        <v>45674</v>
      </c>
      <c r="B4" s="9">
        <v>45916</v>
      </c>
      <c r="C4" s="10">
        <v>50640000</v>
      </c>
      <c r="D4" s="5">
        <f t="shared" si="0"/>
        <v>5.8333333333333334E-2</v>
      </c>
      <c r="E4" s="6">
        <v>2954000</v>
      </c>
      <c r="F4" s="6">
        <f t="shared" ref="F4:F18" si="1">+C4+H4+E4</f>
        <v>53594000</v>
      </c>
      <c r="G4" s="7">
        <v>0</v>
      </c>
      <c r="H4" s="6"/>
      <c r="I4" s="8" t="s">
        <v>24</v>
      </c>
    </row>
    <row r="5" spans="1:9" x14ac:dyDescent="0.25">
      <c r="A5" s="9">
        <v>45674</v>
      </c>
      <c r="B5" s="9">
        <v>45916</v>
      </c>
      <c r="C5" s="10">
        <v>50640000</v>
      </c>
      <c r="D5" s="5">
        <f t="shared" si="0"/>
        <v>5.8333333333333334E-2</v>
      </c>
      <c r="E5" s="6">
        <v>2954000</v>
      </c>
      <c r="F5" s="6">
        <f t="shared" si="1"/>
        <v>53594000</v>
      </c>
      <c r="G5" s="7">
        <v>0</v>
      </c>
      <c r="H5" s="6"/>
      <c r="I5" s="8" t="s">
        <v>25</v>
      </c>
    </row>
    <row r="6" spans="1:9" x14ac:dyDescent="0.25">
      <c r="A6" s="9">
        <v>45679</v>
      </c>
      <c r="B6" s="9">
        <v>45737</v>
      </c>
      <c r="C6" s="10">
        <v>19354000</v>
      </c>
      <c r="D6" s="5">
        <f t="shared" si="0"/>
        <v>0.15</v>
      </c>
      <c r="E6" s="6">
        <v>2903100</v>
      </c>
      <c r="F6" s="6">
        <f t="shared" si="1"/>
        <v>22257100</v>
      </c>
      <c r="G6" s="7">
        <v>0</v>
      </c>
      <c r="H6" s="6"/>
      <c r="I6" s="8" t="s">
        <v>26</v>
      </c>
    </row>
    <row r="7" spans="1:9" x14ac:dyDescent="0.25">
      <c r="A7" s="9">
        <v>45680</v>
      </c>
      <c r="B7" s="9">
        <v>45860</v>
      </c>
      <c r="C7" s="10">
        <v>52938000</v>
      </c>
      <c r="D7" s="5">
        <f t="shared" si="0"/>
        <v>4.4444444444444446E-2</v>
      </c>
      <c r="E7" s="6">
        <v>2352800</v>
      </c>
      <c r="F7" s="6">
        <f t="shared" si="1"/>
        <v>55290800</v>
      </c>
      <c r="G7" s="7">
        <v>0</v>
      </c>
      <c r="H7" s="6"/>
      <c r="I7" s="8" t="s">
        <v>27</v>
      </c>
    </row>
    <row r="8" spans="1:9" x14ac:dyDescent="0.25">
      <c r="A8" s="9">
        <v>45685</v>
      </c>
      <c r="B8" s="9">
        <v>45715</v>
      </c>
      <c r="C8" s="10">
        <v>7684500</v>
      </c>
      <c r="D8" s="5">
        <f t="shared" si="0"/>
        <v>0</v>
      </c>
      <c r="E8" s="6"/>
      <c r="F8" s="6">
        <f t="shared" si="1"/>
        <v>7684500</v>
      </c>
      <c r="G8" s="7">
        <v>0</v>
      </c>
      <c r="H8" s="6"/>
      <c r="I8" s="8" t="s">
        <v>28</v>
      </c>
    </row>
    <row r="9" spans="1:9" x14ac:dyDescent="0.25">
      <c r="A9" s="9">
        <v>45685</v>
      </c>
      <c r="B9" s="9">
        <v>45865</v>
      </c>
      <c r="C9" s="10">
        <v>48570000</v>
      </c>
      <c r="D9" s="5">
        <f t="shared" si="0"/>
        <v>0</v>
      </c>
      <c r="E9" s="6"/>
      <c r="F9" s="6">
        <f t="shared" si="1"/>
        <v>48570000</v>
      </c>
      <c r="G9" s="7">
        <v>0</v>
      </c>
      <c r="H9" s="6"/>
      <c r="I9" s="8" t="s">
        <v>29</v>
      </c>
    </row>
    <row r="10" spans="1:9" x14ac:dyDescent="0.25">
      <c r="A10" s="9">
        <v>45686</v>
      </c>
      <c r="B10" s="9">
        <v>45866</v>
      </c>
      <c r="C10" s="10">
        <v>48570000</v>
      </c>
      <c r="D10" s="5">
        <f t="shared" si="0"/>
        <v>0</v>
      </c>
      <c r="E10" s="6"/>
      <c r="F10" s="6">
        <f t="shared" si="1"/>
        <v>48570000</v>
      </c>
      <c r="G10" s="7">
        <v>0</v>
      </c>
      <c r="H10" s="6"/>
      <c r="I10" s="8" t="s">
        <v>30</v>
      </c>
    </row>
    <row r="11" spans="1:9" x14ac:dyDescent="0.25">
      <c r="A11" s="9">
        <v>45686</v>
      </c>
      <c r="B11" s="9">
        <v>45866</v>
      </c>
      <c r="C11" s="10">
        <v>26598000</v>
      </c>
      <c r="D11" s="5">
        <f t="shared" si="0"/>
        <v>0</v>
      </c>
      <c r="E11" s="6"/>
      <c r="F11" s="6">
        <f t="shared" si="1"/>
        <v>26598000</v>
      </c>
      <c r="G11" s="7">
        <v>0</v>
      </c>
      <c r="H11" s="6"/>
      <c r="I11" s="8" t="s">
        <v>31</v>
      </c>
    </row>
    <row r="12" spans="1:9" x14ac:dyDescent="0.25">
      <c r="A12" s="9">
        <v>45689</v>
      </c>
      <c r="B12" s="9">
        <v>46053</v>
      </c>
      <c r="C12" s="10">
        <v>117159820</v>
      </c>
      <c r="D12" s="5">
        <f t="shared" si="0"/>
        <v>0</v>
      </c>
      <c r="E12" s="6"/>
      <c r="F12" s="6">
        <f t="shared" si="1"/>
        <v>117159820</v>
      </c>
      <c r="G12" s="7">
        <v>0</v>
      </c>
      <c r="H12" s="6"/>
      <c r="I12" s="8" t="s">
        <v>32</v>
      </c>
    </row>
    <row r="13" spans="1:9" x14ac:dyDescent="0.25">
      <c r="A13" s="9">
        <v>45691</v>
      </c>
      <c r="B13" s="11">
        <v>45871</v>
      </c>
      <c r="C13" s="10">
        <v>42000000</v>
      </c>
      <c r="D13" s="5">
        <f t="shared" si="0"/>
        <v>0</v>
      </c>
      <c r="E13" s="6"/>
      <c r="F13" s="6">
        <f t="shared" si="1"/>
        <v>42000000</v>
      </c>
      <c r="G13" s="7">
        <v>0</v>
      </c>
      <c r="H13" s="6"/>
      <c r="I13" s="8" t="s">
        <v>33</v>
      </c>
    </row>
    <row r="14" spans="1:9" x14ac:dyDescent="0.25">
      <c r="A14" s="9">
        <v>45691</v>
      </c>
      <c r="B14" s="9">
        <v>45871</v>
      </c>
      <c r="C14" s="10">
        <v>21360000</v>
      </c>
      <c r="D14" s="5">
        <f t="shared" si="0"/>
        <v>0</v>
      </c>
      <c r="E14" s="6"/>
      <c r="F14" s="6">
        <f t="shared" si="1"/>
        <v>21360000</v>
      </c>
      <c r="G14" s="7">
        <v>0</v>
      </c>
      <c r="H14" s="6"/>
      <c r="I14" s="14" t="s">
        <v>9</v>
      </c>
    </row>
    <row r="15" spans="1:9" x14ac:dyDescent="0.25">
      <c r="A15" s="9">
        <v>45693</v>
      </c>
      <c r="B15" s="9">
        <v>45873</v>
      </c>
      <c r="C15" s="10">
        <v>45000000</v>
      </c>
      <c r="D15" s="5">
        <f t="shared" si="0"/>
        <v>0</v>
      </c>
      <c r="E15" s="6"/>
      <c r="F15" s="6">
        <f t="shared" si="1"/>
        <v>45000000</v>
      </c>
      <c r="G15" s="7">
        <v>0</v>
      </c>
      <c r="H15" s="6"/>
      <c r="I15" s="14" t="s">
        <v>10</v>
      </c>
    </row>
    <row r="16" spans="1:9" x14ac:dyDescent="0.25">
      <c r="A16" s="9">
        <v>45694</v>
      </c>
      <c r="B16" s="9">
        <v>45874</v>
      </c>
      <c r="C16" s="10">
        <v>31290000</v>
      </c>
      <c r="D16" s="5">
        <f t="shared" si="0"/>
        <v>0</v>
      </c>
      <c r="E16" s="6"/>
      <c r="F16" s="6">
        <f t="shared" si="1"/>
        <v>31290000</v>
      </c>
      <c r="G16" s="7">
        <v>0</v>
      </c>
      <c r="H16" s="6"/>
      <c r="I16" s="14" t="s">
        <v>11</v>
      </c>
    </row>
    <row r="17" spans="1:9" x14ac:dyDescent="0.25">
      <c r="A17" s="9">
        <v>45694</v>
      </c>
      <c r="B17" s="9">
        <v>45813</v>
      </c>
      <c r="C17" s="10">
        <v>17732000</v>
      </c>
      <c r="D17" s="5">
        <f t="shared" si="0"/>
        <v>0</v>
      </c>
      <c r="E17" s="6"/>
      <c r="F17" s="6">
        <f t="shared" si="1"/>
        <v>17732000</v>
      </c>
      <c r="G17" s="7">
        <v>0</v>
      </c>
      <c r="H17" s="6"/>
      <c r="I17" s="14" t="s">
        <v>12</v>
      </c>
    </row>
    <row r="18" spans="1:9" x14ac:dyDescent="0.25">
      <c r="A18" s="9">
        <v>45695</v>
      </c>
      <c r="B18" s="9">
        <v>45936</v>
      </c>
      <c r="C18" s="10">
        <v>27345920</v>
      </c>
      <c r="D18" s="5">
        <f t="shared" si="0"/>
        <v>0</v>
      </c>
      <c r="E18" s="6"/>
      <c r="F18" s="6">
        <f t="shared" si="1"/>
        <v>27345920</v>
      </c>
      <c r="G18" s="7">
        <v>0</v>
      </c>
      <c r="H18" s="6"/>
      <c r="I18" s="14" t="s">
        <v>13</v>
      </c>
    </row>
    <row r="19" spans="1:9" x14ac:dyDescent="0.25">
      <c r="A19" s="9">
        <v>45702</v>
      </c>
      <c r="B19" s="9">
        <v>45707</v>
      </c>
      <c r="C19" s="10">
        <v>37896000</v>
      </c>
      <c r="D19" s="5">
        <f t="shared" ref="D19:D27" si="2">E19*100%/(C19+H19)</f>
        <v>0</v>
      </c>
      <c r="E19" s="6"/>
      <c r="F19" s="6">
        <f t="shared" ref="F19:F27" si="3">+C19+H19+E19</f>
        <v>37896000</v>
      </c>
      <c r="G19" s="7">
        <v>0</v>
      </c>
      <c r="H19" s="6"/>
      <c r="I19" s="14" t="s">
        <v>14</v>
      </c>
    </row>
    <row r="20" spans="1:9" x14ac:dyDescent="0.25">
      <c r="A20" s="9">
        <v>45706</v>
      </c>
      <c r="B20" s="9">
        <v>45707</v>
      </c>
      <c r="C20" s="10">
        <v>56000000</v>
      </c>
      <c r="D20" s="5">
        <f t="shared" si="2"/>
        <v>0</v>
      </c>
      <c r="E20" s="6"/>
      <c r="F20" s="6">
        <f t="shared" si="3"/>
        <v>56000000</v>
      </c>
      <c r="G20" s="7">
        <v>0</v>
      </c>
      <c r="H20" s="6"/>
      <c r="I20" s="14" t="s">
        <v>15</v>
      </c>
    </row>
    <row r="21" spans="1:9" x14ac:dyDescent="0.25">
      <c r="A21" s="9">
        <v>45705</v>
      </c>
      <c r="B21" s="9">
        <v>45707</v>
      </c>
      <c r="C21" s="10">
        <v>26598000</v>
      </c>
      <c r="D21" s="5">
        <f t="shared" si="2"/>
        <v>0</v>
      </c>
      <c r="E21" s="6"/>
      <c r="F21" s="6">
        <f t="shared" si="3"/>
        <v>26598000</v>
      </c>
      <c r="G21" s="7">
        <v>0</v>
      </c>
      <c r="H21" s="6"/>
      <c r="I21" s="14" t="s">
        <v>16</v>
      </c>
    </row>
    <row r="22" spans="1:9" x14ac:dyDescent="0.25">
      <c r="A22" s="9">
        <v>45708</v>
      </c>
      <c r="B22" s="9">
        <v>45709</v>
      </c>
      <c r="C22" s="10">
        <v>37896000</v>
      </c>
      <c r="D22" s="5">
        <f t="shared" si="2"/>
        <v>0</v>
      </c>
      <c r="E22" s="6"/>
      <c r="F22" s="6">
        <f t="shared" si="3"/>
        <v>37896000</v>
      </c>
      <c r="G22" s="7">
        <v>0</v>
      </c>
      <c r="H22" s="6"/>
      <c r="I22" s="14" t="s">
        <v>17</v>
      </c>
    </row>
    <row r="23" spans="1:9" x14ac:dyDescent="0.25">
      <c r="A23" s="9">
        <v>45708</v>
      </c>
      <c r="B23" s="9">
        <v>45709</v>
      </c>
      <c r="C23" s="10">
        <v>35465000</v>
      </c>
      <c r="D23" s="5">
        <f t="shared" si="2"/>
        <v>0</v>
      </c>
      <c r="E23" s="6"/>
      <c r="F23" s="6">
        <f t="shared" si="3"/>
        <v>35465000</v>
      </c>
      <c r="G23" s="7">
        <v>0</v>
      </c>
      <c r="H23" s="6"/>
      <c r="I23" s="14" t="s">
        <v>18</v>
      </c>
    </row>
    <row r="24" spans="1:9" x14ac:dyDescent="0.25">
      <c r="A24" s="9">
        <v>45708</v>
      </c>
      <c r="B24" s="9">
        <v>45709</v>
      </c>
      <c r="C24" s="10">
        <v>12456000</v>
      </c>
      <c r="D24" s="5">
        <f t="shared" si="2"/>
        <v>0</v>
      </c>
      <c r="E24" s="6"/>
      <c r="F24" s="6">
        <f t="shared" si="3"/>
        <v>12456000</v>
      </c>
      <c r="G24" s="7">
        <v>0</v>
      </c>
      <c r="H24" s="6"/>
      <c r="I24" s="14" t="s">
        <v>19</v>
      </c>
    </row>
    <row r="25" spans="1:9" x14ac:dyDescent="0.25">
      <c r="A25" s="9">
        <v>45708</v>
      </c>
      <c r="B25" s="9">
        <v>45709</v>
      </c>
      <c r="C25" s="10">
        <v>37896000</v>
      </c>
      <c r="D25" s="5">
        <f t="shared" si="2"/>
        <v>0</v>
      </c>
      <c r="E25" s="6"/>
      <c r="F25" s="6">
        <f t="shared" si="3"/>
        <v>37896000</v>
      </c>
      <c r="G25" s="7">
        <v>0</v>
      </c>
      <c r="H25" s="6"/>
      <c r="I25" s="14" t="s">
        <v>20</v>
      </c>
    </row>
    <row r="26" spans="1:9" x14ac:dyDescent="0.25">
      <c r="A26" s="9">
        <v>45708</v>
      </c>
      <c r="B26" s="9">
        <v>45709</v>
      </c>
      <c r="C26" s="10">
        <v>50528000</v>
      </c>
      <c r="D26" s="5">
        <f t="shared" si="2"/>
        <v>0</v>
      </c>
      <c r="E26" s="6"/>
      <c r="F26" s="6">
        <f t="shared" si="3"/>
        <v>50528000</v>
      </c>
      <c r="G26" s="7">
        <v>0</v>
      </c>
      <c r="H26" s="6"/>
      <c r="I26" s="14" t="s">
        <v>21</v>
      </c>
    </row>
    <row r="27" spans="1:9" x14ac:dyDescent="0.25">
      <c r="A27" s="9">
        <v>45708</v>
      </c>
      <c r="B27" s="9">
        <v>45709</v>
      </c>
      <c r="C27" s="10">
        <v>42102000</v>
      </c>
      <c r="D27" s="5">
        <f t="shared" si="2"/>
        <v>0</v>
      </c>
      <c r="E27" s="6"/>
      <c r="F27" s="6">
        <f t="shared" si="3"/>
        <v>42102000</v>
      </c>
      <c r="G27" s="7">
        <v>0</v>
      </c>
      <c r="H27" s="6"/>
      <c r="I27" s="14" t="s">
        <v>22</v>
      </c>
    </row>
  </sheetData>
  <mergeCells count="1">
    <mergeCell ref="A1:I1"/>
  </mergeCells>
  <dataValidations count="1">
    <dataValidation type="textLength" allowBlank="1" showInputMessage="1" showErrorMessage="1" errorTitle="Entrada no válida" error="Escriba un texto  Maximo 200 Caracteres" promptTitle="Cualquier contenido Maximo 200 Caracteres" sqref="I14:I27">
      <formula1>0</formula1>
      <formula2>200</formula2>
    </dataValidation>
  </dataValidations>
  <hyperlinks>
    <hyperlink ref="I14" r:id="rId1"/>
    <hyperlink ref="I15" r:id="rId2"/>
    <hyperlink ref="I16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24" r:id="rId11"/>
    <hyperlink ref="I25" r:id="rId12"/>
    <hyperlink ref="I26" r:id="rId13"/>
    <hyperlink ref="I27" r:id="rId14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Alvarez</dc:creator>
  <cp:lastModifiedBy>Oscar Alvarez</cp:lastModifiedBy>
  <dcterms:created xsi:type="dcterms:W3CDTF">2023-03-17T12:14:45Z</dcterms:created>
  <dcterms:modified xsi:type="dcterms:W3CDTF">2025-02-24T12:19:22Z</dcterms:modified>
</cp:coreProperties>
</file>