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loteriadbogota-my.sharepoint.com/personal/oscar_alvarez_loteriadebogota_com/Documents/Documentos/INFORMES/"/>
    </mc:Choice>
  </mc:AlternateContent>
  <xr:revisionPtr revIDLastSave="308" documentId="8_{51042D8D-114D-4974-B0FF-5B766AD7AD0A}" xr6:coauthVersionLast="47" xr6:coauthVersionMax="47" xr10:uidLastSave="{DFF4C1B8-A451-47D3-9B73-8BCFC1403C23}"/>
  <bookViews>
    <workbookView xWindow="-120" yWindow="-120" windowWidth="29040" windowHeight="1584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1" l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0" i="1"/>
  <c r="F9" i="1"/>
  <c r="F8" i="1"/>
  <c r="F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7" i="1"/>
  <c r="D8" i="1"/>
  <c r="F56" i="1"/>
  <c r="F55" i="1"/>
  <c r="F54" i="1"/>
  <c r="F53" i="1"/>
  <c r="F52" i="1"/>
  <c r="F51" i="1"/>
  <c r="F50" i="1"/>
  <c r="F49" i="1"/>
  <c r="F48" i="1"/>
  <c r="D22" i="1"/>
  <c r="D21" i="1"/>
  <c r="D20" i="1"/>
  <c r="D19" i="1"/>
  <c r="D18" i="1"/>
  <c r="D17" i="1"/>
  <c r="D16" i="1"/>
  <c r="D15" i="1"/>
  <c r="D14" i="1"/>
  <c r="D13" i="1"/>
  <c r="D12" i="1"/>
  <c r="F11" i="1"/>
  <c r="D11" i="1"/>
  <c r="D10" i="1"/>
  <c r="D9" i="1"/>
  <c r="F6" i="1"/>
  <c r="D6" i="1"/>
  <c r="F5" i="1"/>
  <c r="D5" i="1"/>
  <c r="F4" i="1"/>
  <c r="D4" i="1"/>
  <c r="F3" i="1"/>
  <c r="D3" i="1"/>
</calcChain>
</file>

<file path=xl/sharedStrings.xml><?xml version="1.0" encoding="utf-8"?>
<sst xmlns="http://schemas.openxmlformats.org/spreadsheetml/2006/main" count="64" uniqueCount="64">
  <si>
    <t>FECHA DE INICIO</t>
  </si>
  <si>
    <t>FECHA FINALIZACIÓN</t>
  </si>
  <si>
    <t>VALOR DEL CONTRATO</t>
  </si>
  <si>
    <t>VALOR DESEMBOLSOS EJECUTADOS</t>
  </si>
  <si>
    <t>VALOR  PENDIENTE POR EJECUTAR</t>
  </si>
  <si>
    <t>CANTIDAD OTROSÍES Y ADICIONES</t>
  </si>
  <si>
    <t>VALOR ADICIONES</t>
  </si>
  <si>
    <t>LINK SECOP</t>
  </si>
  <si>
    <t>PORCENTAJE DE EJECUCIÓN</t>
  </si>
  <si>
    <t>https://community.secop.gov.co/Public/Tendering/ContractNoticePhases/View?PPI=CO1.PPI.44787936&amp;isFromPublicArea=True&amp;isModal=False</t>
  </si>
  <si>
    <t>https://community.secop.gov.co/Public/Tendering/ContractNoticePhases/View?PPI=CO1.PPI.44776306&amp;isFromPublicArea=True&amp;isModal=False</t>
  </si>
  <si>
    <t>https://community.secop.gov.co/Public/Tendering/ContractNoticePhases/View?PPI=CO1.PPI.44772543&amp;isFromPublicArea=True&amp;isModal=False</t>
  </si>
  <si>
    <t>https://community.secop.gov.co/Public/Tendering/ContractNoticePhases/View?PPI=CO1.PPI.44835490&amp;isFromPublicArea=True&amp;isModal=False</t>
  </si>
  <si>
    <t>https://community.secop.gov.co/Public/Tendering/ContractNoticePhases/View?PPI=CO1.PPI.45022789&amp;isFromPublicArea=True&amp;isModal=False</t>
  </si>
  <si>
    <t>https://community.secop.gov.co/Public/Tendering/ContractNoticePhases/View?PPI=CO1.PPI.44960664&amp;isFromPublicArea=True&amp;isModal=False</t>
  </si>
  <si>
    <t>https://community.secop.gov.co/Public/Tendering/ContractNoticePhases/View?PPI=CO1.PPI.44962498&amp;isFromPublicArea=True&amp;isModal=False</t>
  </si>
  <si>
    <t>https://community.secop.gov.co/Public/Tendering/ContractNoticePhases/View?PPI=CO1.PPI.44973284&amp;isFromPublicArea=True&amp;isModal=False</t>
  </si>
  <si>
    <t>https://community.secop.gov.co/Public/Tendering/ContractNoticePhases/View?PPI=CO1.PPI.44974690&amp;isFromPublicArea=True&amp;isModal=False</t>
  </si>
  <si>
    <t>https://community.secop.gov.co/Public/Tendering/ContractNoticePhases/View?PPI=CO1.PPI.44983541&amp;isFromPublicArea=True&amp;isModal=False</t>
  </si>
  <si>
    <t>https://community.secop.gov.co/Public/Tendering/ContractNoticePhases/View?PPI=CO1.PPI.44984928&amp;isFromPublicArea=True&amp;isModal=False</t>
  </si>
  <si>
    <t>https://community.secop.gov.co/Public/Tendering/ContractNoticePhases/View?PPI=CO1.PPI.45056340&amp;isFromPublicArea=True&amp;isModal=False</t>
  </si>
  <si>
    <t>https://community.secop.gov.co/Public/Tendering/ContractNoticePhases/View?PPI=CO1.PPI.45100389&amp;isFromPublicArea=True&amp;isModal=False</t>
  </si>
  <si>
    <t>https://community.secop.gov.co/Public/Tendering/ContractNoticePhases/View?PPI=CO1.PPI.45110801&amp;isFromPublicArea=True&amp;isModal=False</t>
  </si>
  <si>
    <t>https://community.secop.gov.co/Public/Tendering/ContractNoticePhases/View?PPI=CO1.PPI.45122519&amp;isFromPublicArea=True&amp;isModal=False</t>
  </si>
  <si>
    <t>https://community.secop.gov.co/Public/Tendering/ContractNoticePhases/View?PPI=CO1.PPI.45152897&amp;isFromPublicArea=True&amp;isModal=False</t>
  </si>
  <si>
    <t>https://community.secop.gov.co/Public/Tendering/ContractNoticePhases/View?PPI=CO1.PPI.45154057&amp;isFromPublicArea=True&amp;isModal=False</t>
  </si>
  <si>
    <t>https://community.secop.gov.co/Public/Tendering/ContractNoticePhases/View?PPI=CO1.PPI.45154453&amp;isFromPublicArea=True&amp;isModal=False</t>
  </si>
  <si>
    <t>https://community.secop.gov.co/Public/Tendering/ContractNoticePhases/View?PPI=CO1.PPI.45224545&amp;isFromPublicArea=True&amp;isModal=False</t>
  </si>
  <si>
    <t>https://community.secop.gov.co/Public/Tendering/ContractNoticePhases/View?PPI=CO1.PPI.45382693&amp;isFromPublicArea=True&amp;isModal=False</t>
  </si>
  <si>
    <t>https://community.secop.gov.co/Public/Tendering/ContractNoticePhases/View?PPI=CO1.PPI.45476947&amp;isFromPublicArea=True&amp;isModal=False</t>
  </si>
  <si>
    <t>https://community.secop.gov.co/Public/Tendering/ContractNoticePhases/View?PPI=CO1.PPI.45415246&amp;isFromPublicArea=True&amp;isModal=False</t>
  </si>
  <si>
    <t>https://community.secop.gov.co/Public/Tendering/ContractNoticePhases/View?PPI=CO1.PPI.45476203&amp;isFromPublicArea=True&amp;isModal=False</t>
  </si>
  <si>
    <t>https://community.secop.gov.co/Public/Tendering/ContractNoticePhases/View?PPI=CO1.PPI.45487806&amp;isFromPublicArea=True&amp;isModal=False</t>
  </si>
  <si>
    <t>https://community.secop.gov.co/Public/Tendering/ContractNoticePhases/View?PPI=CO1.PPI.45518986&amp;isFromPublicArea=True&amp;isModal=False</t>
  </si>
  <si>
    <t>https://community.secop.gov.co/Public/Tendering/ContractNoticePhases/View?PPI=CO1.PPI.45520260&amp;isFromPublicArea=True&amp;isModal=False</t>
  </si>
  <si>
    <t>https://community.secop.gov.co/Public/Tendering/ContractNoticePhases/View?PPI=CO1.PPI.45529374&amp;isFromPublicArea=True&amp;isModal=False</t>
  </si>
  <si>
    <t>https://community.secop.gov.co/Public/Tendering/ContractNoticePhases/View?PPI=CO1.PPI.45529505&amp;isFromPublicArea=True&amp;isModal=False</t>
  </si>
  <si>
    <t>https://community.secop.gov.co/Public/Tendering/ContractNoticePhases/View?PPI=CO1.PPI.45529741&amp;isFromPublicArea=True&amp;isModal=False</t>
  </si>
  <si>
    <t>https://community.secop.gov.co/Public/Tendering/ContractNoticePhases/View?PPI=CO1.PPI.45529903&amp;isFromPublicArea=True&amp;isModal=False</t>
  </si>
  <si>
    <t>https://community.secop.gov.co/Public/Tendering/ContractNoticePhases/View?PPI=CO1.PPI.45549673&amp;isFromPublicArea=True&amp;isModal=False</t>
  </si>
  <si>
    <t>https://community.secop.gov.co/Public/Tendering/ContractNoticePhases/View?PPI=CO1.PPI.45552177&amp;isFromPublicArea=True&amp;isModal=False</t>
  </si>
  <si>
    <t>https://community.secop.gov.co/Public/Tendering/ContractNoticePhases/View?PPI=CO1.PPI.45643243&amp;isFromPublicArea=True&amp;isModal=False</t>
  </si>
  <si>
    <t>https://community.secop.gov.co/Public/Tendering/ContractNoticePhases/View?PPI=CO1.PPI.45617737&amp;isFromPublicArea=True&amp;isModal=False</t>
  </si>
  <si>
    <t>https://community.secop.gov.co/Public/Tendering/ContractNoticePhases/View?PPI=CO1.PPI.45626167&amp;isFromPublicArea=True&amp;isModal=False</t>
  </si>
  <si>
    <t>https://community.secop.gov.co/Public/Tendering/ContractNoticePhases/View?PPI=CO1.PPI.45638636&amp;isFromPublicArea=True&amp;isModal=False</t>
  </si>
  <si>
    <t>https://community.secop.gov.co/Public/Tendering/ContractNoticePhases/View?PPI=CO1.PPI.45641277&amp;isFromPublicArea=True&amp;isModal=False</t>
  </si>
  <si>
    <t>https://community.secop.gov.co/Public/Tendering/ContractNoticePhases/View?PPI=CO1.PPI.45636860&amp;isFromPublicArea=True&amp;isModal=False</t>
  </si>
  <si>
    <t>https://community.secop.gov.co/Public/Tendering/ContractNoticePhases/View?PPI=CO1.PPI.45638917&amp;isFromPublicArea=True&amp;isModal=False</t>
  </si>
  <si>
    <t>https://community.secop.gov.co/Public/Tendering/ContractNoticePhases/View?PPI=CO1.PPI.45655079&amp;isFromPublicArea=True&amp;isModal=False</t>
  </si>
  <si>
    <t>https://community.secop.gov.co/Public/Tendering/ContractNoticePhases/View?PPI=CO1.PPI.45655993&amp;isFromPublicArea=True&amp;isModal=False</t>
  </si>
  <si>
    <t>https://community.secop.gov.co/Public/Tendering/ContractNoticePhases/View?PPI=CO1.PPI.45684916&amp;isFromPublicArea=True&amp;isModal=False</t>
  </si>
  <si>
    <t>https://community.secop.gov.co/Public/Tendering/ContractNoticePhases/View?PPI=CO1.PPI.45684780&amp;isFromPublicArea=True&amp;isModal=False</t>
  </si>
  <si>
    <t>https://community.secop.gov.co/Public/Tendering/ContractNoticePhases/View?PPI=CO1.PPI.45686535&amp;isFromPublicArea=True&amp;isModal=False</t>
  </si>
  <si>
    <t>https://community.secop.gov.co/Public/Tendering/ContractNoticePhases/View?PPI=CO1.PPI.45686988&amp;isFromPublicArea=True&amp;isModal=False</t>
  </si>
  <si>
    <t>https://community.secop.gov.co/Public/Tendering/ContractNoticePhases/View?PPI=CO1.PPI.45701175&amp;isFromPublicArea=True&amp;isModal=False</t>
  </si>
  <si>
    <t>https://community.secop.gov.co/Public/Tendering/ContractNoticePhases/View?PPI=CO1.PPI.45713904&amp;isFromPublicArea=True&amp;isModal=False</t>
  </si>
  <si>
    <t>https://community.secop.gov.co/Public/Tendering/ContractNoticePhases/View?PPI=CO1.PPI.45720024&amp;isFromPublicArea=True&amp;isModal=False</t>
  </si>
  <si>
    <t>https://community.secop.gov.co/Public/Tendering/ContractNoticePhases/View?PPI=CO1.PPI.45736529&amp;isFromPublicArea=True&amp;isModal=False</t>
  </si>
  <si>
    <t>https://community.secop.gov.co/Public/Tendering/ContractNoticePhases/View?PPI=CO1.PPI.45742154&amp;isFromPublicArea=True&amp;isModal=False</t>
  </si>
  <si>
    <t>https://community.secop.gov.co/Public/Tendering/ContractNoticePhases/View?PPI=CO1.PPI.45748660&amp;isFromPublicArea=True&amp;isModal=False</t>
  </si>
  <si>
    <t>https://community.secop.gov.co/Public/Tendering/ContractNoticePhases/View?PPI=CO1.PPI.45751570&amp;isFromPublicArea=True&amp;isModal=False</t>
  </si>
  <si>
    <t>https://community.secop.gov.co/Public/Tendering/ContractNoticePhases/View?PPI=CO1.PPI.45761916&amp;isFromPublicArea=True&amp;isModal=False</t>
  </si>
  <si>
    <t>https://community.secop.gov.co/Public/Tendering/ContractNoticePhases/View?PPI=CO1.PPI.45769342&amp;isFromPublicArea=True&amp;isModal=False</t>
  </si>
  <si>
    <t>0/01/2026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</si>
</sst>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240A]\ #,##0"/>
  </numFmts>
  <fonts count="7" x14ac:knownFonts="1"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Border="1"/>
    <xf numFmtId="164" fontId="3" fillId="0" borderId="1" xfId="0" applyNumberFormat="1" applyFont="1" applyBorder="1" applyAlignment="1">
      <alignment horizontal="right" vertical="center"/>
    </xf>
    <xf numFmtId="0" fontId="3" fillId="0" borderId="1" xfId="0" applyFont="1" applyBorder="1"/>
    <xf numFmtId="164" fontId="4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64" fontId="5" fillId="0" borderId="1" xfId="0" applyNumberFormat="1" applyFont="1" applyBorder="1" applyAlignment="1">
      <alignment horizontal="right" vertical="center"/>
    </xf>
    <xf numFmtId="0" fontId="5" fillId="0" borderId="1" xfId="0" applyFont="1" applyBorder="1"/>
    <xf numFmtId="0" fontId="6" fillId="0" borderId="0" xfId="0" applyFont="1"/>
    <xf numFmtId="164" fontId="3" fillId="0" borderId="1" xfId="0" applyNumberFormat="1" applyFont="1" applyBorder="1"/>
    <xf numFmtId="164" fontId="3" fillId="0" borderId="0" xfId="0" applyNumberFormat="1" applyFont="1"/>
    <xf numFmtId="164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4" borderId="1" xfId="0" applyFill="1" applyBorder="1" applyAlignment="1" applyProtection="1">
      <alignment vertical="center"/>
      <protection locked="0"/>
    </xf>
    <xf numFmtId="1" fontId="1" fillId="0" borderId="2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6"/>
  <sheetViews>
    <sheetView tabSelected="1" workbookViewId="0">
      <selection activeCell="A56" sqref="A56"/>
    </sheetView>
  </sheetViews>
  <sheetFormatPr baseColWidth="10" defaultRowHeight="15" x14ac:dyDescent="0.25"/>
  <cols>
    <col min="1" max="2" width="15.5703125" style="21" customWidth="1"/>
    <col min="3" max="3" width="17.140625" customWidth="1"/>
    <col min="4" max="4" width="15.28515625" customWidth="1"/>
    <col min="5" max="5" width="17.85546875" customWidth="1"/>
    <col min="6" max="6" width="18.140625" customWidth="1"/>
    <col min="7" max="7" width="13.42578125" customWidth="1"/>
    <col min="8" max="8" width="15.85546875" style="12" customWidth="1"/>
  </cols>
  <sheetData>
    <row r="1" spans="1:9" ht="23.25" x14ac:dyDescent="0.25">
      <c r="A1" s="16">
        <v>2026</v>
      </c>
      <c r="B1" s="17"/>
      <c r="C1" s="17"/>
      <c r="D1" s="17"/>
      <c r="E1" s="17"/>
      <c r="F1" s="17"/>
      <c r="G1" s="17"/>
      <c r="H1" s="17"/>
      <c r="I1" s="18"/>
    </row>
    <row r="2" spans="1:9" ht="60" x14ac:dyDescent="0.25">
      <c r="A2" s="19" t="s">
        <v>0</v>
      </c>
      <c r="B2" s="19" t="s">
        <v>1</v>
      </c>
      <c r="C2" s="2" t="s">
        <v>2</v>
      </c>
      <c r="D2" s="1" t="s">
        <v>8</v>
      </c>
      <c r="E2" s="2" t="s">
        <v>3</v>
      </c>
      <c r="F2" s="2" t="s">
        <v>4</v>
      </c>
      <c r="G2" s="1" t="s">
        <v>5</v>
      </c>
      <c r="H2" s="13" t="s">
        <v>6</v>
      </c>
      <c r="I2" s="14" t="s">
        <v>7</v>
      </c>
    </row>
    <row r="3" spans="1:9" x14ac:dyDescent="0.25">
      <c r="A3" s="20">
        <v>46042</v>
      </c>
      <c r="B3" s="20">
        <v>46314</v>
      </c>
      <c r="C3" s="6">
        <v>72000000</v>
      </c>
      <c r="D3" s="3">
        <f t="shared" ref="D3:D56" si="0">E3*100%/(C3+H3)</f>
        <v>4.0740736111111113E-2</v>
      </c>
      <c r="E3" s="4">
        <v>2933333</v>
      </c>
      <c r="F3" s="4">
        <f>+C3+H3-E3</f>
        <v>69066667</v>
      </c>
      <c r="G3" s="5"/>
      <c r="H3" s="4"/>
      <c r="I3" s="15" t="s">
        <v>9</v>
      </c>
    </row>
    <row r="4" spans="1:9" x14ac:dyDescent="0.25">
      <c r="A4" s="20">
        <v>46041</v>
      </c>
      <c r="B4" s="20">
        <v>46313</v>
      </c>
      <c r="C4" s="6">
        <v>75254400</v>
      </c>
      <c r="D4" s="3">
        <f t="shared" si="0"/>
        <v>4.4444444444444446E-2</v>
      </c>
      <c r="E4" s="4">
        <v>3344640</v>
      </c>
      <c r="F4" s="4">
        <f>+C4+H4-E4</f>
        <v>71909760</v>
      </c>
      <c r="G4" s="5"/>
      <c r="H4" s="4"/>
      <c r="I4" s="15" t="s">
        <v>10</v>
      </c>
    </row>
    <row r="5" spans="1:9" x14ac:dyDescent="0.25">
      <c r="A5" s="20">
        <v>46038</v>
      </c>
      <c r="B5" s="20">
        <v>46218</v>
      </c>
      <c r="C5" s="6">
        <v>45000000</v>
      </c>
      <c r="D5" s="3">
        <f t="shared" si="0"/>
        <v>0</v>
      </c>
      <c r="E5" s="4"/>
      <c r="F5" s="4">
        <f t="shared" ref="F5:F47" si="1">+C5+H5-E5</f>
        <v>45000000</v>
      </c>
      <c r="G5" s="5"/>
      <c r="H5" s="4"/>
      <c r="I5" s="15" t="s">
        <v>11</v>
      </c>
    </row>
    <row r="6" spans="1:9" x14ac:dyDescent="0.25">
      <c r="A6" s="20">
        <v>46041</v>
      </c>
      <c r="B6" s="20">
        <v>46313</v>
      </c>
      <c r="C6" s="6">
        <v>48960000</v>
      </c>
      <c r="D6" s="3">
        <f t="shared" si="0"/>
        <v>4.4444444444444446E-2</v>
      </c>
      <c r="E6" s="4">
        <v>2176000</v>
      </c>
      <c r="F6" s="4">
        <f t="shared" si="1"/>
        <v>46784000</v>
      </c>
      <c r="G6" s="5"/>
      <c r="H6" s="4"/>
      <c r="I6" s="15" t="s">
        <v>12</v>
      </c>
    </row>
    <row r="7" spans="1:9" x14ac:dyDescent="0.25">
      <c r="A7" s="20">
        <v>46042</v>
      </c>
      <c r="B7" s="20">
        <v>46222</v>
      </c>
      <c r="C7" s="6">
        <v>15390000</v>
      </c>
      <c r="D7" s="3">
        <f t="shared" si="0"/>
        <v>5.5555555555555552E-2</v>
      </c>
      <c r="E7" s="4">
        <v>855000</v>
      </c>
      <c r="F7" s="4">
        <f t="shared" si="1"/>
        <v>14535000</v>
      </c>
      <c r="G7" s="5"/>
      <c r="H7" s="4"/>
      <c r="I7" s="15" t="s">
        <v>13</v>
      </c>
    </row>
    <row r="8" spans="1:9" x14ac:dyDescent="0.25">
      <c r="A8" s="20">
        <v>46042</v>
      </c>
      <c r="B8" s="20">
        <v>46222</v>
      </c>
      <c r="C8" s="6">
        <v>30000000</v>
      </c>
      <c r="D8" s="3">
        <f t="shared" si="0"/>
        <v>6.1111100000000002E-2</v>
      </c>
      <c r="E8" s="4">
        <v>1833333</v>
      </c>
      <c r="F8" s="4">
        <f t="shared" si="1"/>
        <v>28166667</v>
      </c>
      <c r="G8" s="5"/>
      <c r="H8" s="4"/>
      <c r="I8" s="15" t="s">
        <v>14</v>
      </c>
    </row>
    <row r="9" spans="1:9" x14ac:dyDescent="0.25">
      <c r="A9" s="20">
        <v>46042</v>
      </c>
      <c r="B9" s="20">
        <v>46314</v>
      </c>
      <c r="C9" s="6">
        <v>65583000</v>
      </c>
      <c r="D9" s="3">
        <f t="shared" si="0"/>
        <v>0</v>
      </c>
      <c r="E9" s="4"/>
      <c r="F9" s="4">
        <f t="shared" si="1"/>
        <v>65583000</v>
      </c>
      <c r="G9" s="5"/>
      <c r="H9" s="4"/>
      <c r="I9" s="15" t="s">
        <v>15</v>
      </c>
    </row>
    <row r="10" spans="1:9" x14ac:dyDescent="0.25">
      <c r="A10" s="20">
        <v>46042</v>
      </c>
      <c r="B10" s="20">
        <v>46314</v>
      </c>
      <c r="C10" s="6">
        <v>32154705</v>
      </c>
      <c r="D10" s="3">
        <f t="shared" si="0"/>
        <v>4.0741036187394657E-2</v>
      </c>
      <c r="E10" s="4">
        <v>1310016</v>
      </c>
      <c r="F10" s="4">
        <f t="shared" si="1"/>
        <v>30844689</v>
      </c>
      <c r="G10" s="5"/>
      <c r="H10" s="4"/>
      <c r="I10" s="15" t="s">
        <v>16</v>
      </c>
    </row>
    <row r="11" spans="1:9" x14ac:dyDescent="0.25">
      <c r="A11" s="20">
        <v>46044</v>
      </c>
      <c r="B11" s="20">
        <v>46224</v>
      </c>
      <c r="C11" s="6">
        <v>15390000</v>
      </c>
      <c r="D11" s="3">
        <f t="shared" si="0"/>
        <v>0.05</v>
      </c>
      <c r="E11" s="4">
        <v>769500</v>
      </c>
      <c r="F11" s="4">
        <f t="shared" si="1"/>
        <v>14620500</v>
      </c>
      <c r="G11" s="5"/>
      <c r="H11" s="4"/>
      <c r="I11" s="15" t="s">
        <v>17</v>
      </c>
    </row>
    <row r="12" spans="1:9" x14ac:dyDescent="0.25">
      <c r="A12" s="20">
        <v>46043</v>
      </c>
      <c r="B12" s="20">
        <v>46223</v>
      </c>
      <c r="C12" s="6">
        <v>20454000</v>
      </c>
      <c r="D12" s="3">
        <f t="shared" si="0"/>
        <v>0</v>
      </c>
      <c r="E12" s="4"/>
      <c r="F12" s="4">
        <f t="shared" si="1"/>
        <v>20454000</v>
      </c>
      <c r="G12" s="5"/>
      <c r="H12" s="4"/>
      <c r="I12" s="15" t="s">
        <v>18</v>
      </c>
    </row>
    <row r="13" spans="1:9" x14ac:dyDescent="0.25">
      <c r="A13" s="20">
        <v>46043</v>
      </c>
      <c r="B13" s="20">
        <v>46132</v>
      </c>
      <c r="C13" s="6">
        <v>16500000</v>
      </c>
      <c r="D13" s="3">
        <f t="shared" si="0"/>
        <v>0.11111109090909091</v>
      </c>
      <c r="E13" s="4">
        <v>1833333</v>
      </c>
      <c r="F13" s="4">
        <f t="shared" si="1"/>
        <v>14666667</v>
      </c>
      <c r="G13" s="5"/>
      <c r="H13" s="4"/>
      <c r="I13" s="15" t="s">
        <v>19</v>
      </c>
    </row>
    <row r="14" spans="1:9" x14ac:dyDescent="0.25">
      <c r="A14" s="20">
        <v>46048</v>
      </c>
      <c r="B14" s="20">
        <v>46259</v>
      </c>
      <c r="C14" s="6">
        <v>53791500</v>
      </c>
      <c r="D14" s="3">
        <f t="shared" si="0"/>
        <v>0</v>
      </c>
      <c r="E14" s="4"/>
      <c r="F14" s="4">
        <f t="shared" si="1"/>
        <v>53791500</v>
      </c>
      <c r="G14" s="5"/>
      <c r="H14" s="4"/>
      <c r="I14" s="15" t="s">
        <v>20</v>
      </c>
    </row>
    <row r="15" spans="1:9" x14ac:dyDescent="0.25">
      <c r="A15" s="20">
        <v>46045</v>
      </c>
      <c r="B15" s="20">
        <v>46225</v>
      </c>
      <c r="C15" s="6">
        <v>39012000</v>
      </c>
      <c r="D15" s="3">
        <f t="shared" si="0"/>
        <v>0</v>
      </c>
      <c r="E15" s="4"/>
      <c r="F15" s="4">
        <f t="shared" si="1"/>
        <v>39012000</v>
      </c>
      <c r="G15" s="5"/>
      <c r="H15" s="4"/>
      <c r="I15" s="15" t="s">
        <v>21</v>
      </c>
    </row>
    <row r="16" spans="1:9" x14ac:dyDescent="0.25">
      <c r="A16" s="20">
        <v>46045</v>
      </c>
      <c r="B16" s="20">
        <v>46317</v>
      </c>
      <c r="C16" s="6">
        <v>72000000</v>
      </c>
      <c r="D16" s="3">
        <f t="shared" si="0"/>
        <v>0</v>
      </c>
      <c r="E16" s="4"/>
      <c r="F16" s="4">
        <f t="shared" si="1"/>
        <v>72000000</v>
      </c>
      <c r="G16" s="5"/>
      <c r="H16" s="4"/>
      <c r="I16" s="15" t="s">
        <v>22</v>
      </c>
    </row>
    <row r="17" spans="1:9" x14ac:dyDescent="0.25">
      <c r="A17" s="20">
        <v>46045</v>
      </c>
      <c r="B17" s="20">
        <v>46225</v>
      </c>
      <c r="C17" s="6">
        <v>39608898</v>
      </c>
      <c r="D17" s="3">
        <f t="shared" si="0"/>
        <v>0</v>
      </c>
      <c r="E17" s="4"/>
      <c r="F17" s="4">
        <f t="shared" si="1"/>
        <v>39608898</v>
      </c>
      <c r="G17" s="5"/>
      <c r="H17" s="4"/>
      <c r="I17" s="15" t="s">
        <v>23</v>
      </c>
    </row>
    <row r="18" spans="1:9" x14ac:dyDescent="0.25">
      <c r="A18" s="20">
        <v>46083</v>
      </c>
      <c r="B18" s="20">
        <v>46235</v>
      </c>
      <c r="C18" s="6">
        <v>41675000</v>
      </c>
      <c r="D18" s="3">
        <f t="shared" si="0"/>
        <v>0</v>
      </c>
      <c r="E18" s="4"/>
      <c r="F18" s="4">
        <f t="shared" si="1"/>
        <v>41675000</v>
      </c>
      <c r="G18" s="5"/>
      <c r="H18" s="4"/>
      <c r="I18" s="15" t="s">
        <v>24</v>
      </c>
    </row>
    <row r="19" spans="1:9" x14ac:dyDescent="0.25">
      <c r="A19" s="20">
        <v>46050</v>
      </c>
      <c r="B19" s="20">
        <v>46261</v>
      </c>
      <c r="C19" s="6">
        <v>35000000</v>
      </c>
      <c r="D19" s="3">
        <f t="shared" si="0"/>
        <v>0</v>
      </c>
      <c r="E19" s="4"/>
      <c r="F19" s="4">
        <f t="shared" si="1"/>
        <v>35000000</v>
      </c>
      <c r="G19" s="5"/>
      <c r="H19" s="4"/>
      <c r="I19" s="15" t="s">
        <v>25</v>
      </c>
    </row>
    <row r="20" spans="1:9" x14ac:dyDescent="0.25">
      <c r="A20" s="20">
        <v>46045</v>
      </c>
      <c r="B20" s="20">
        <v>46256</v>
      </c>
      <c r="C20" s="6">
        <v>59227000</v>
      </c>
      <c r="D20" s="3">
        <f t="shared" si="0"/>
        <v>0</v>
      </c>
      <c r="E20" s="4"/>
      <c r="F20" s="4">
        <f t="shared" si="1"/>
        <v>59227000</v>
      </c>
      <c r="G20" s="5"/>
      <c r="H20" s="4"/>
      <c r="I20" s="15" t="s">
        <v>26</v>
      </c>
    </row>
    <row r="21" spans="1:9" x14ac:dyDescent="0.25">
      <c r="A21" s="20">
        <v>46051</v>
      </c>
      <c r="B21" s="20">
        <v>46231</v>
      </c>
      <c r="C21" s="6">
        <v>26940000</v>
      </c>
      <c r="D21" s="3">
        <f t="shared" si="0"/>
        <v>0</v>
      </c>
      <c r="E21" s="4"/>
      <c r="F21" s="4">
        <f t="shared" si="1"/>
        <v>26940000</v>
      </c>
      <c r="G21" s="5"/>
      <c r="H21" s="4"/>
      <c r="I21" s="15" t="s">
        <v>27</v>
      </c>
    </row>
    <row r="22" spans="1:9" x14ac:dyDescent="0.25">
      <c r="A22" s="20">
        <v>46051</v>
      </c>
      <c r="B22" s="20">
        <v>46415</v>
      </c>
      <c r="C22" s="6">
        <v>30000000</v>
      </c>
      <c r="D22" s="3">
        <f t="shared" si="0"/>
        <v>0</v>
      </c>
      <c r="E22" s="4"/>
      <c r="F22" s="4">
        <f t="shared" si="1"/>
        <v>30000000</v>
      </c>
      <c r="G22" s="5"/>
      <c r="H22" s="4"/>
      <c r="I22" s="15" t="s">
        <v>28</v>
      </c>
    </row>
    <row r="23" spans="1:9" x14ac:dyDescent="0.25">
      <c r="A23" s="20">
        <v>46052</v>
      </c>
      <c r="B23" s="20">
        <v>46385</v>
      </c>
      <c r="C23" s="6">
        <v>72616313</v>
      </c>
      <c r="D23" s="3">
        <f t="shared" si="0"/>
        <v>0</v>
      </c>
      <c r="E23" s="4"/>
      <c r="F23" s="4">
        <f t="shared" si="1"/>
        <v>72616313</v>
      </c>
      <c r="G23" s="5"/>
      <c r="H23" s="4"/>
      <c r="I23" s="15" t="s">
        <v>29</v>
      </c>
    </row>
    <row r="24" spans="1:9" x14ac:dyDescent="0.25">
      <c r="A24" s="20">
        <v>46051</v>
      </c>
      <c r="B24" s="20">
        <v>46231</v>
      </c>
      <c r="C24" s="6">
        <v>32704308</v>
      </c>
      <c r="D24" s="3">
        <f t="shared" si="0"/>
        <v>0</v>
      </c>
      <c r="E24" s="4"/>
      <c r="F24" s="4">
        <f t="shared" si="1"/>
        <v>32704308</v>
      </c>
      <c r="G24" s="5"/>
      <c r="H24" s="4"/>
      <c r="I24" s="15" t="s">
        <v>30</v>
      </c>
    </row>
    <row r="25" spans="1:9" x14ac:dyDescent="0.25">
      <c r="A25" s="20">
        <v>46054</v>
      </c>
      <c r="B25" s="20">
        <v>46265</v>
      </c>
      <c r="C25" s="6">
        <v>86001937</v>
      </c>
      <c r="D25" s="3">
        <f t="shared" si="0"/>
        <v>0</v>
      </c>
      <c r="E25" s="4"/>
      <c r="F25" s="4">
        <f t="shared" si="1"/>
        <v>86001937</v>
      </c>
      <c r="G25" s="5"/>
      <c r="H25" s="4"/>
      <c r="I25" s="15" t="s">
        <v>31</v>
      </c>
    </row>
    <row r="26" spans="1:9" x14ac:dyDescent="0.25">
      <c r="A26" s="20">
        <v>46054</v>
      </c>
      <c r="B26" s="20">
        <v>46265</v>
      </c>
      <c r="C26" s="6">
        <v>85846649</v>
      </c>
      <c r="D26" s="3">
        <f t="shared" si="0"/>
        <v>0</v>
      </c>
      <c r="E26" s="4"/>
      <c r="F26" s="4">
        <f t="shared" si="1"/>
        <v>85846649</v>
      </c>
      <c r="G26" s="5"/>
      <c r="H26" s="4"/>
      <c r="I26" s="15" t="s">
        <v>32</v>
      </c>
    </row>
    <row r="27" spans="1:9" s="10" customFormat="1" x14ac:dyDescent="0.25">
      <c r="A27" s="20">
        <v>46057</v>
      </c>
      <c r="B27" s="20">
        <v>46206</v>
      </c>
      <c r="C27" s="6">
        <v>31500000</v>
      </c>
      <c r="D27" s="3">
        <f t="shared" si="0"/>
        <v>0</v>
      </c>
      <c r="E27" s="8"/>
      <c r="F27" s="4">
        <f t="shared" si="1"/>
        <v>31500000</v>
      </c>
      <c r="G27" s="9"/>
      <c r="H27" s="8"/>
      <c r="I27" s="15" t="s">
        <v>33</v>
      </c>
    </row>
    <row r="28" spans="1:9" x14ac:dyDescent="0.25">
      <c r="A28" s="20">
        <v>46055</v>
      </c>
      <c r="B28" s="20">
        <v>46327</v>
      </c>
      <c r="C28" s="6">
        <v>72000000</v>
      </c>
      <c r="D28" s="3">
        <f t="shared" si="0"/>
        <v>0</v>
      </c>
      <c r="E28" s="4"/>
      <c r="F28" s="4">
        <f t="shared" si="1"/>
        <v>72000000</v>
      </c>
      <c r="G28" s="7"/>
      <c r="H28" s="4"/>
      <c r="I28" s="15" t="s">
        <v>34</v>
      </c>
    </row>
    <row r="29" spans="1:9" x14ac:dyDescent="0.25">
      <c r="A29" s="20">
        <v>46056</v>
      </c>
      <c r="B29" s="20">
        <v>46236</v>
      </c>
      <c r="C29" s="6">
        <v>39012000</v>
      </c>
      <c r="D29" s="3">
        <f t="shared" si="0"/>
        <v>0</v>
      </c>
      <c r="E29" s="4"/>
      <c r="F29" s="4">
        <f t="shared" si="1"/>
        <v>39012000</v>
      </c>
      <c r="G29" s="7"/>
      <c r="H29" s="4"/>
      <c r="I29" s="15" t="s">
        <v>35</v>
      </c>
    </row>
    <row r="30" spans="1:9" x14ac:dyDescent="0.25">
      <c r="A30" s="20">
        <v>46051</v>
      </c>
      <c r="B30" s="20">
        <v>46231</v>
      </c>
      <c r="C30" s="6">
        <v>66000000</v>
      </c>
      <c r="D30" s="3">
        <f t="shared" si="0"/>
        <v>0</v>
      </c>
      <c r="E30" s="4"/>
      <c r="F30" s="4">
        <f t="shared" si="1"/>
        <v>66000000</v>
      </c>
      <c r="G30" s="7"/>
      <c r="H30" s="4"/>
      <c r="I30" s="15" t="s">
        <v>36</v>
      </c>
    </row>
    <row r="31" spans="1:9" x14ac:dyDescent="0.25">
      <c r="A31" s="20">
        <v>46051</v>
      </c>
      <c r="B31" s="20">
        <v>46384</v>
      </c>
      <c r="C31" s="6">
        <v>74756000</v>
      </c>
      <c r="D31" s="3">
        <f t="shared" si="0"/>
        <v>0</v>
      </c>
      <c r="E31" s="4"/>
      <c r="F31" s="4">
        <f t="shared" si="1"/>
        <v>74756000</v>
      </c>
      <c r="G31" s="7"/>
      <c r="H31" s="4"/>
      <c r="I31" s="15" t="s">
        <v>37</v>
      </c>
    </row>
    <row r="32" spans="1:9" x14ac:dyDescent="0.25">
      <c r="A32" s="20">
        <v>46051</v>
      </c>
      <c r="B32" s="20">
        <v>46323</v>
      </c>
      <c r="C32" s="6">
        <v>65847600</v>
      </c>
      <c r="D32" s="3">
        <f t="shared" si="0"/>
        <v>0</v>
      </c>
      <c r="E32" s="4"/>
      <c r="F32" s="4">
        <f t="shared" si="1"/>
        <v>65847600</v>
      </c>
      <c r="G32" s="7"/>
      <c r="H32" s="4"/>
      <c r="I32" s="15" t="s">
        <v>38</v>
      </c>
    </row>
    <row r="33" spans="1:9" x14ac:dyDescent="0.25">
      <c r="A33" s="20">
        <v>46149</v>
      </c>
      <c r="B33" s="20">
        <v>46513</v>
      </c>
      <c r="C33" s="6">
        <v>14286800</v>
      </c>
      <c r="D33" s="3">
        <f t="shared" si="0"/>
        <v>0</v>
      </c>
      <c r="E33" s="4"/>
      <c r="F33" s="4">
        <f t="shared" si="1"/>
        <v>14286800</v>
      </c>
      <c r="G33" s="7"/>
      <c r="H33" s="4"/>
      <c r="I33" s="15" t="s">
        <v>39</v>
      </c>
    </row>
    <row r="34" spans="1:9" x14ac:dyDescent="0.25">
      <c r="A34" s="20">
        <v>46052</v>
      </c>
      <c r="B34" s="20">
        <v>46355</v>
      </c>
      <c r="C34" s="6">
        <v>12071598</v>
      </c>
      <c r="D34" s="3">
        <f t="shared" si="0"/>
        <v>0</v>
      </c>
      <c r="E34" s="4"/>
      <c r="F34" s="4">
        <f t="shared" si="1"/>
        <v>12071598</v>
      </c>
      <c r="G34" s="7"/>
      <c r="H34" s="11"/>
      <c r="I34" s="15" t="s">
        <v>40</v>
      </c>
    </row>
    <row r="35" spans="1:9" x14ac:dyDescent="0.25">
      <c r="A35" s="20">
        <v>46054</v>
      </c>
      <c r="B35" s="20">
        <v>46418</v>
      </c>
      <c r="C35" s="6">
        <v>108851400</v>
      </c>
      <c r="D35" s="3">
        <f t="shared" si="0"/>
        <v>0</v>
      </c>
      <c r="E35" s="4"/>
      <c r="F35" s="4">
        <f t="shared" si="1"/>
        <v>108851400</v>
      </c>
      <c r="G35" s="7"/>
      <c r="H35" s="11"/>
      <c r="I35" s="15" t="s">
        <v>41</v>
      </c>
    </row>
    <row r="36" spans="1:9" x14ac:dyDescent="0.25">
      <c r="A36" s="20">
        <v>46052</v>
      </c>
      <c r="B36" s="20">
        <v>46324</v>
      </c>
      <c r="C36" s="6">
        <v>42750000</v>
      </c>
      <c r="D36" s="3">
        <f t="shared" si="0"/>
        <v>0</v>
      </c>
      <c r="E36" s="4"/>
      <c r="F36" s="4">
        <f t="shared" si="1"/>
        <v>42750000</v>
      </c>
      <c r="G36" s="7"/>
      <c r="H36" s="11"/>
      <c r="I36" s="15" t="s">
        <v>42</v>
      </c>
    </row>
    <row r="37" spans="1:9" x14ac:dyDescent="0.25">
      <c r="A37" s="20" t="s">
        <v>63</v>
      </c>
      <c r="B37" s="20">
        <v>46385</v>
      </c>
      <c r="C37" s="6">
        <v>99000000</v>
      </c>
      <c r="D37" s="3">
        <f t="shared" si="0"/>
        <v>0</v>
      </c>
      <c r="E37" s="4"/>
      <c r="F37" s="4">
        <f t="shared" si="1"/>
        <v>99000000</v>
      </c>
      <c r="G37" s="7"/>
      <c r="H37" s="11"/>
      <c r="I37" s="15" t="s">
        <v>43</v>
      </c>
    </row>
    <row r="38" spans="1:9" x14ac:dyDescent="0.25">
      <c r="A38" s="20">
        <v>46051</v>
      </c>
      <c r="B38" s="20">
        <v>46384</v>
      </c>
      <c r="C38" s="6">
        <v>82500000</v>
      </c>
      <c r="D38" s="3">
        <f t="shared" si="0"/>
        <v>0</v>
      </c>
      <c r="E38" s="4"/>
      <c r="F38" s="4">
        <f t="shared" si="1"/>
        <v>82500000</v>
      </c>
      <c r="G38" s="7"/>
      <c r="H38" s="11"/>
      <c r="I38" s="15" t="s">
        <v>44</v>
      </c>
    </row>
    <row r="39" spans="1:9" x14ac:dyDescent="0.25">
      <c r="A39" s="20">
        <v>46056</v>
      </c>
      <c r="B39" s="20">
        <v>46236</v>
      </c>
      <c r="C39" s="6">
        <v>48000000</v>
      </c>
      <c r="D39" s="3">
        <f t="shared" si="0"/>
        <v>0</v>
      </c>
      <c r="E39" s="4"/>
      <c r="F39" s="4">
        <f t="shared" si="1"/>
        <v>48000000</v>
      </c>
      <c r="G39" s="7"/>
      <c r="H39" s="11"/>
      <c r="I39" s="15" t="s">
        <v>45</v>
      </c>
    </row>
    <row r="40" spans="1:9" x14ac:dyDescent="0.25">
      <c r="A40" s="20">
        <v>46056</v>
      </c>
      <c r="B40" s="20">
        <v>46175</v>
      </c>
      <c r="C40" s="6">
        <v>10657104</v>
      </c>
      <c r="D40" s="3">
        <f t="shared" si="0"/>
        <v>0</v>
      </c>
      <c r="E40" s="4"/>
      <c r="F40" s="4">
        <f t="shared" si="1"/>
        <v>10657104</v>
      </c>
      <c r="G40" s="7"/>
      <c r="H40" s="11"/>
      <c r="I40" s="15" t="s">
        <v>46</v>
      </c>
    </row>
    <row r="41" spans="1:9" x14ac:dyDescent="0.25">
      <c r="A41" s="20">
        <v>46056</v>
      </c>
      <c r="B41" s="20">
        <v>46328</v>
      </c>
      <c r="C41" s="6">
        <v>59493132</v>
      </c>
      <c r="D41" s="3">
        <f t="shared" si="0"/>
        <v>0</v>
      </c>
      <c r="E41" s="4"/>
      <c r="F41" s="4">
        <f t="shared" si="1"/>
        <v>59493132</v>
      </c>
      <c r="G41" s="7"/>
      <c r="H41" s="11"/>
      <c r="I41" s="15" t="s">
        <v>47</v>
      </c>
    </row>
    <row r="42" spans="1:9" x14ac:dyDescent="0.25">
      <c r="A42" s="20">
        <v>46065</v>
      </c>
      <c r="B42" s="20">
        <v>46429</v>
      </c>
      <c r="C42" s="6">
        <v>63000000</v>
      </c>
      <c r="D42" s="3">
        <f t="shared" si="0"/>
        <v>0</v>
      </c>
      <c r="E42" s="4"/>
      <c r="F42" s="4">
        <f t="shared" si="1"/>
        <v>63000000</v>
      </c>
      <c r="G42" s="7"/>
      <c r="H42" s="11"/>
      <c r="I42" s="15" t="s">
        <v>48</v>
      </c>
    </row>
    <row r="43" spans="1:9" x14ac:dyDescent="0.25">
      <c r="A43" s="20">
        <v>46055</v>
      </c>
      <c r="B43" s="20">
        <v>46235</v>
      </c>
      <c r="C43" s="6">
        <v>37326000</v>
      </c>
      <c r="D43" s="3">
        <f t="shared" si="0"/>
        <v>0</v>
      </c>
      <c r="E43" s="4"/>
      <c r="F43" s="4">
        <f t="shared" si="1"/>
        <v>37326000</v>
      </c>
      <c r="G43" s="7"/>
      <c r="H43" s="11"/>
      <c r="I43" s="15" t="s">
        <v>49</v>
      </c>
    </row>
    <row r="44" spans="1:9" x14ac:dyDescent="0.25">
      <c r="A44" s="20">
        <v>46062</v>
      </c>
      <c r="B44" s="20">
        <v>46242</v>
      </c>
      <c r="C44" s="6">
        <v>20454000</v>
      </c>
      <c r="D44" s="3">
        <f t="shared" si="0"/>
        <v>0</v>
      </c>
      <c r="E44" s="4"/>
      <c r="F44" s="4">
        <f t="shared" si="1"/>
        <v>20454000</v>
      </c>
      <c r="G44" s="7"/>
      <c r="H44" s="11"/>
      <c r="I44" s="15" t="s">
        <v>50</v>
      </c>
    </row>
    <row r="45" spans="1:9" x14ac:dyDescent="0.25">
      <c r="A45" s="20">
        <v>46062</v>
      </c>
      <c r="B45" s="20">
        <v>46242</v>
      </c>
      <c r="C45" s="6">
        <v>57696000</v>
      </c>
      <c r="D45" s="3">
        <f t="shared" si="0"/>
        <v>0</v>
      </c>
      <c r="E45" s="4"/>
      <c r="F45" s="4">
        <f t="shared" si="1"/>
        <v>57696000</v>
      </c>
      <c r="G45" s="7"/>
      <c r="H45" s="11"/>
      <c r="I45" s="15" t="s">
        <v>51</v>
      </c>
    </row>
    <row r="46" spans="1:9" x14ac:dyDescent="0.25">
      <c r="A46" s="20">
        <v>46062</v>
      </c>
      <c r="B46" s="20">
        <v>46242</v>
      </c>
      <c r="C46" s="6">
        <v>42000000</v>
      </c>
      <c r="D46" s="3">
        <f t="shared" si="0"/>
        <v>0</v>
      </c>
      <c r="E46" s="4"/>
      <c r="F46" s="4">
        <f t="shared" si="1"/>
        <v>42000000</v>
      </c>
      <c r="G46" s="7"/>
      <c r="H46" s="11"/>
      <c r="I46" s="15" t="s">
        <v>52</v>
      </c>
    </row>
    <row r="47" spans="1:9" x14ac:dyDescent="0.25">
      <c r="A47" s="20">
        <v>46055</v>
      </c>
      <c r="B47" s="20">
        <v>46357</v>
      </c>
      <c r="C47" s="6">
        <v>17112000</v>
      </c>
      <c r="D47" s="3">
        <f t="shared" si="0"/>
        <v>0</v>
      </c>
      <c r="E47" s="4"/>
      <c r="F47" s="4">
        <f t="shared" si="1"/>
        <v>17112000</v>
      </c>
      <c r="G47" s="7"/>
      <c r="H47" s="11"/>
      <c r="I47" s="15" t="s">
        <v>53</v>
      </c>
    </row>
    <row r="48" spans="1:9" x14ac:dyDescent="0.25">
      <c r="A48" s="20">
        <v>46055</v>
      </c>
      <c r="B48" s="20">
        <v>46113</v>
      </c>
      <c r="C48" s="6">
        <v>87460000</v>
      </c>
      <c r="D48" s="3">
        <f t="shared" si="0"/>
        <v>0</v>
      </c>
      <c r="E48" s="4"/>
      <c r="F48" s="4">
        <f t="shared" ref="F48:F56" si="2">+C48+H48-E48</f>
        <v>87460000</v>
      </c>
      <c r="G48" s="7"/>
      <c r="H48" s="11"/>
      <c r="I48" s="15" t="s">
        <v>54</v>
      </c>
    </row>
    <row r="49" spans="1:9" x14ac:dyDescent="0.25">
      <c r="A49" s="20">
        <v>46052</v>
      </c>
      <c r="B49" s="20">
        <v>46081</v>
      </c>
      <c r="C49" s="6">
        <v>62270000</v>
      </c>
      <c r="D49" s="3">
        <f t="shared" si="0"/>
        <v>0</v>
      </c>
      <c r="E49" s="4"/>
      <c r="F49" s="4">
        <f t="shared" si="2"/>
        <v>62270000</v>
      </c>
      <c r="G49" s="7"/>
      <c r="H49" s="11"/>
      <c r="I49" s="15" t="s">
        <v>55</v>
      </c>
    </row>
    <row r="50" spans="1:9" x14ac:dyDescent="0.25">
      <c r="A50" s="20">
        <v>46055</v>
      </c>
      <c r="B50" s="20">
        <v>46113</v>
      </c>
      <c r="C50" s="6">
        <v>12000000</v>
      </c>
      <c r="D50" s="3">
        <f t="shared" si="0"/>
        <v>0</v>
      </c>
      <c r="E50" s="4"/>
      <c r="F50" s="4">
        <f t="shared" si="2"/>
        <v>12000000</v>
      </c>
      <c r="G50" s="7"/>
      <c r="H50" s="11"/>
      <c r="I50" s="15" t="s">
        <v>56</v>
      </c>
    </row>
    <row r="51" spans="1:9" x14ac:dyDescent="0.25">
      <c r="A51" s="20">
        <v>46052</v>
      </c>
      <c r="B51" s="20">
        <v>46081</v>
      </c>
      <c r="C51" s="6">
        <v>5000000</v>
      </c>
      <c r="D51" s="3">
        <f t="shared" si="0"/>
        <v>0</v>
      </c>
      <c r="E51" s="4"/>
      <c r="F51" s="4">
        <f t="shared" si="2"/>
        <v>5000000</v>
      </c>
      <c r="G51" s="7"/>
      <c r="H51" s="11"/>
      <c r="I51" s="15" t="s">
        <v>57</v>
      </c>
    </row>
    <row r="52" spans="1:9" x14ac:dyDescent="0.25">
      <c r="A52" s="20">
        <v>46056</v>
      </c>
      <c r="B52" s="20">
        <v>46236</v>
      </c>
      <c r="C52" s="6">
        <v>19200000</v>
      </c>
      <c r="D52" s="3">
        <f t="shared" si="0"/>
        <v>0</v>
      </c>
      <c r="E52" s="4"/>
      <c r="F52" s="4">
        <f t="shared" si="2"/>
        <v>19200000</v>
      </c>
      <c r="G52" s="7"/>
      <c r="H52" s="11"/>
      <c r="I52" s="15" t="s">
        <v>58</v>
      </c>
    </row>
    <row r="53" spans="1:9" x14ac:dyDescent="0.25">
      <c r="A53" s="20">
        <v>46057</v>
      </c>
      <c r="B53" s="20">
        <v>46237</v>
      </c>
      <c r="C53" s="6">
        <v>19200000</v>
      </c>
      <c r="D53" s="3">
        <f t="shared" si="0"/>
        <v>0</v>
      </c>
      <c r="E53" s="4"/>
      <c r="F53" s="4">
        <f t="shared" si="2"/>
        <v>19200000</v>
      </c>
      <c r="G53" s="7"/>
      <c r="H53" s="11"/>
      <c r="I53" s="15" t="s">
        <v>59</v>
      </c>
    </row>
    <row r="54" spans="1:9" x14ac:dyDescent="0.25">
      <c r="A54" s="20">
        <v>46057</v>
      </c>
      <c r="B54" s="20">
        <v>46237</v>
      </c>
      <c r="C54" s="6">
        <v>19200000</v>
      </c>
      <c r="D54" s="3">
        <f t="shared" si="0"/>
        <v>0</v>
      </c>
      <c r="E54" s="4"/>
      <c r="F54" s="4">
        <f t="shared" si="2"/>
        <v>19200000</v>
      </c>
      <c r="G54" s="7"/>
      <c r="H54" s="11"/>
      <c r="I54" s="15" t="s">
        <v>60</v>
      </c>
    </row>
    <row r="55" spans="1:9" x14ac:dyDescent="0.25">
      <c r="A55" s="20">
        <v>46058</v>
      </c>
      <c r="B55" s="20">
        <v>46238</v>
      </c>
      <c r="C55" s="6">
        <v>19200000</v>
      </c>
      <c r="D55" s="3">
        <f t="shared" si="0"/>
        <v>0</v>
      </c>
      <c r="E55" s="4"/>
      <c r="F55" s="4">
        <f t="shared" si="2"/>
        <v>19200000</v>
      </c>
      <c r="G55" s="7"/>
      <c r="H55" s="11"/>
      <c r="I55" s="15" t="s">
        <v>61</v>
      </c>
    </row>
    <row r="56" spans="1:9" x14ac:dyDescent="0.25">
      <c r="A56" s="20"/>
      <c r="B56" s="20"/>
      <c r="C56" s="6">
        <v>17955000</v>
      </c>
      <c r="D56" s="3">
        <f t="shared" si="0"/>
        <v>0</v>
      </c>
      <c r="E56" s="4"/>
      <c r="F56" s="4">
        <f t="shared" si="2"/>
        <v>17955000</v>
      </c>
      <c r="G56" s="7"/>
      <c r="H56" s="11"/>
      <c r="I56" s="15" t="s">
        <v>62</v>
      </c>
    </row>
  </sheetData>
  <mergeCells count="1">
    <mergeCell ref="A1:I1"/>
  </mergeCells>
  <dataValidations count="1">
    <dataValidation type="textLength" allowBlank="1" showInputMessage="1" showErrorMessage="1" errorTitle="Entrada no válida" error="Escriba un texto  Maximo 400 Caracteres" promptTitle="Cualquier contenido Maximo 400 Caracteres" sqref="I3:I56" xr:uid="{92CB745F-5C65-4402-9D9A-7D267341B832}">
      <formula1>0</formula1>
      <formula2>400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Alvarez</dc:creator>
  <cp:lastModifiedBy>Oscar Alvarez</cp:lastModifiedBy>
  <dcterms:created xsi:type="dcterms:W3CDTF">2023-03-17T12:14:45Z</dcterms:created>
  <dcterms:modified xsi:type="dcterms:W3CDTF">2026-02-25T14:41:24Z</dcterms:modified>
</cp:coreProperties>
</file>