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calv\OneDrive - LOTERIA DE BOGOTA\Documentos\INFORMES\"/>
    </mc:Choice>
  </mc:AlternateContent>
  <bookViews>
    <workbookView xWindow="0" yWindow="0" windowWidth="28800" windowHeight="11910" activeTab="4"/>
  </bookViews>
  <sheets>
    <sheet name="2018" sheetId="1" r:id="rId1"/>
    <sheet name="2019" sheetId="2" r:id="rId2"/>
    <sheet name="2020" sheetId="3" r:id="rId3"/>
    <sheet name="2021" sheetId="4" r:id="rId4"/>
    <sheet name="202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5" l="1"/>
  <c r="F46" i="5" l="1"/>
  <c r="F24" i="4"/>
  <c r="F16" i="4" l="1"/>
  <c r="F54" i="5"/>
  <c r="F55" i="5"/>
  <c r="F56" i="5"/>
  <c r="F89" i="3" l="1"/>
  <c r="F88" i="3"/>
  <c r="F87" i="3"/>
  <c r="F96" i="3"/>
  <c r="F80" i="3"/>
  <c r="F45" i="5" l="1"/>
  <c r="F102" i="5" l="1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3" i="5"/>
  <c r="F52" i="5"/>
  <c r="F51" i="5"/>
  <c r="F50" i="5"/>
  <c r="F49" i="5"/>
  <c r="F48" i="5"/>
  <c r="F47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9" i="3" l="1"/>
  <c r="F95" i="3"/>
  <c r="F94" i="3"/>
  <c r="F93" i="3"/>
  <c r="F92" i="3"/>
  <c r="F91" i="3"/>
  <c r="F90" i="3"/>
  <c r="F86" i="3"/>
  <c r="F85" i="3"/>
  <c r="F84" i="3"/>
  <c r="F83" i="3"/>
  <c r="F82" i="3"/>
  <c r="F81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8" i="3"/>
  <c r="F7" i="3"/>
  <c r="F6" i="3"/>
  <c r="F5" i="3"/>
  <c r="F4" i="3"/>
  <c r="F3" i="3"/>
  <c r="F103" i="4" l="1"/>
  <c r="F102" i="4"/>
  <c r="F101" i="4"/>
  <c r="F100" i="4"/>
  <c r="F94" i="4"/>
  <c r="F93" i="4"/>
  <c r="F91" i="4"/>
  <c r="F90" i="4"/>
  <c r="F89" i="4"/>
  <c r="F83" i="4"/>
  <c r="F82" i="4"/>
  <c r="F80" i="4"/>
  <c r="F79" i="4"/>
  <c r="F78" i="4"/>
  <c r="F77" i="4"/>
  <c r="F72" i="4"/>
  <c r="F71" i="4"/>
  <c r="F67" i="4"/>
  <c r="F60" i="4"/>
  <c r="F59" i="4"/>
  <c r="F57" i="4"/>
  <c r="F56" i="4"/>
  <c r="F55" i="4"/>
  <c r="F54" i="4"/>
  <c r="F48" i="4"/>
  <c r="F45" i="4"/>
  <c r="F44" i="4"/>
  <c r="F43" i="4"/>
  <c r="F42" i="4"/>
  <c r="F36" i="4"/>
  <c r="F34" i="4"/>
  <c r="F33" i="4"/>
  <c r="F31" i="4"/>
  <c r="F27" i="4"/>
  <c r="F21" i="4"/>
  <c r="F20" i="4"/>
  <c r="F19" i="4"/>
  <c r="E3" i="4"/>
  <c r="F99" i="4"/>
  <c r="F97" i="4"/>
  <c r="F96" i="4"/>
  <c r="F95" i="4"/>
  <c r="F92" i="4"/>
  <c r="F88" i="4"/>
  <c r="F87" i="4"/>
  <c r="F86" i="4"/>
  <c r="F85" i="4"/>
  <c r="F84" i="4"/>
  <c r="F81" i="4"/>
  <c r="F76" i="4"/>
  <c r="F75" i="4"/>
  <c r="F74" i="4"/>
  <c r="F73" i="4"/>
  <c r="F70" i="4"/>
  <c r="F65" i="4"/>
  <c r="F64" i="4"/>
  <c r="F63" i="4"/>
  <c r="F62" i="4"/>
  <c r="F61" i="4"/>
  <c r="F58" i="4"/>
  <c r="F53" i="4"/>
  <c r="F49" i="4"/>
  <c r="F47" i="4"/>
  <c r="F41" i="4"/>
  <c r="F40" i="4"/>
  <c r="F39" i="4"/>
  <c r="F38" i="4"/>
  <c r="F37" i="4"/>
  <c r="F35" i="4"/>
  <c r="F29" i="4"/>
  <c r="F26" i="4"/>
  <c r="F25" i="4"/>
  <c r="F23" i="4"/>
  <c r="F22" i="4"/>
  <c r="F15" i="4"/>
  <c r="E85" i="2" l="1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2" i="2"/>
  <c r="E60" i="2"/>
  <c r="E59" i="2"/>
  <c r="E58" i="2"/>
  <c r="E57" i="2"/>
  <c r="E56" i="2"/>
  <c r="E55" i="2"/>
  <c r="E52" i="2"/>
  <c r="E51" i="2"/>
  <c r="E50" i="2"/>
  <c r="E49" i="2"/>
  <c r="E48" i="2"/>
  <c r="E46" i="2"/>
  <c r="E45" i="2"/>
  <c r="E44" i="2"/>
  <c r="E43" i="2"/>
  <c r="E41" i="2"/>
  <c r="E39" i="2"/>
  <c r="E36" i="2"/>
  <c r="E35" i="2"/>
  <c r="E34" i="2"/>
  <c r="E33" i="2"/>
  <c r="E32" i="2"/>
  <c r="E31" i="2"/>
  <c r="E30" i="2"/>
  <c r="E29" i="2"/>
  <c r="E27" i="2"/>
  <c r="E25" i="2"/>
  <c r="E24" i="2"/>
  <c r="E22" i="2"/>
  <c r="E21" i="2"/>
  <c r="E20" i="2"/>
  <c r="E16" i="2"/>
  <c r="E13" i="2"/>
  <c r="E10" i="2"/>
  <c r="E7" i="2"/>
  <c r="E6" i="2"/>
  <c r="E5" i="2"/>
</calcChain>
</file>

<file path=xl/sharedStrings.xml><?xml version="1.0" encoding="utf-8"?>
<sst xmlns="http://schemas.openxmlformats.org/spreadsheetml/2006/main" count="498" uniqueCount="458">
  <si>
    <t>FECHA DE INICIO</t>
  </si>
  <si>
    <t>FECHA FINALIZACIÓN</t>
  </si>
  <si>
    <t>VALOR DEL CONTRATO</t>
  </si>
  <si>
    <t>PROCENTAJE DE EJECUCIÓN</t>
  </si>
  <si>
    <t>VALOR DESEMBOLSOS EJECUTADOS</t>
  </si>
  <si>
    <t>VALOR  PENDIENTE POR EJECUTAR</t>
  </si>
  <si>
    <t>CANTIDAD OTROSÍES Y ADICIONES</t>
  </si>
  <si>
    <t>VALOR ADICIONES</t>
  </si>
  <si>
    <t>LINK SECOP</t>
  </si>
  <si>
    <t>27//11/18</t>
  </si>
  <si>
    <t>https://www.contratos.gov.co/consultas/detalleProceso.do?numConstancia=18-4-7508560&amp;g-recaptcha-response=03ANYolquZC3EOX-B9FVTqjmGGCw_ITjqR-2_QuO3O-q_AuFQp8a-OqYvpdhUsLSsV3MMQ00UTt7ZbF2aOrXLWEHQoRul2VovOXc0zf7XwGpJzJv5uqYid3R4n3nkDsrDL0aOextynB4XmLQVCUlBYiaOjsJKK-zSufLAPsRcOGU8O6depCfxusbTXMwf4G2CqwjXfJl_8zjhnLWHLDPGlj0UEHrTtA3IfQP6Tr1oSLj3PcvWoH2M1vGZIK8g9uJTSkYCCuezdQIzQ-vfqUrdnyBqi2gg5QoG7i_TLw0D5MWLdcDb0z0uL-AlbwiA20T4ZANXC8WXVahckGSjBPxqc-h9iFxsSY_slurDD79sbe7SQPTOS9vU-_rP0xDZE64F9ITDMkW885OK0mDuYv7YKzrQ0YRLq5X2QxdspMIvimupVxDBfSD3NheOZqNHbBuOc9WtlIjX1ewnNvYhlSQ0E_L4uMwXsoHV3Qoz02ezMadm8hVcmlkillGfkEqVNSVTkKggxp2nKItKMJb2WhvXFUyu0fkTWQSXvIg</t>
  </si>
  <si>
    <t>https://www.contratos.gov.co/consultas/detalleProceso.do?numConstancia=18-4-7533228&amp;g-recaptcha-response=03ANYolqtGEOUq_t4Fmd4PMagTldEoX-q8tLbv15OpjH0sAkwZRahzSul9OPvUDwdea5G8hEO9AYvmZ_coDfnQoyFpiTHY2Ekjms4_QncaDy1EHmxsOXIcS-B24H8meN0A0oscTtODpx1rU0N2lAjLMLNIdkRc3HpIdjLe7tHorsxAKze3WifsEEQ5pEmrEOi_T4JKARozFvJMs9EO8nnoi-EC1mfZ8LfWReSmlj5UUYOa3YCP3qt8HhdXyJfmzcsqmo4Nh7AuGEaj3KxLDdtXtdBi5KIgAi6gnx87eoZNJN-jTdzNMOCUm4gqspKkSLMhd82HY95SiPuXw7nxU_Q81g_zpytghYzB2C_X1oYZQJ1-vxOcO1CACVWr1trDC_PQQDyqAthmxMp7Tw7g4oLIflTBtv6BuDAT0VKcjLQnMLjk0JlFy3gBmdPJLoAYxAk-nLArJtwL_WK5QHtGzhdmNbykAkQQUIdtSxZzmFwWKGCMz3fPqM_GhL3icNeVyvIxLR5K6q65WFJd_x1GdRoQ3eZLQQ66maz1Tw</t>
  </si>
  <si>
    <t>https://www.contratos.gov.co/consultas/detalleProceso.do?numConstancia=18-4-7533284&amp;g-recaptcha-response=03ANYolqscx_kZiOp9X49nqdmxHsDb_PaTGhit6UTj79L0X7aeAFlhszvs7O5xj3sR5q453NLmyhQZUMXNCnpkN65KlUjSeG8YkD_oyYXSVNMKZLnQmEnIGKeBEISNDv7tTBRM5ZBlyMqC4kkj_BJIjCFAkR2clUPPBGjTqwhDW7yb59B4LcgvHimAi3XoRILetkgYXAIpUmRTgw_agtwdukqUWphjniTdcXzpz2HzPgk8ex9xap0FxOWcEQ8O0uZDnk3iPvWg9SsMynHS7SrrVvoFnHeqfy3Yqo00RuvN38Doe50y8IHkhTG1pjhwh6cYw2A3D5ymGGtLMGPpzcxegZXtBFHLthlPgcTm9hyYpGyTDWqcxo158q4FN8IS8VwC3JGWAUu-NMV3BEII22Dasq4YE4MRKlicVQ4C1v2ycsdrdvR2tMyNfsWbXPtiNFLHjR-_7WdaNP4Q6RNlxWJ-Fk2vrRgzixVbAxci4w-HoqlXR060N1C0ZqFYY7QP7qw_FiISYbgF4E4RGPlXa1Vm_X3MCPbmk_fGCQ</t>
  </si>
  <si>
    <t>https://www.contratos.gov.co/consultas/detalleProceso.do?numConstancia=18-4-7708042&amp;g-recaptcha-response=03ANYolquk0e6WMT5qz9l2b8XTJr87J19UPskBzp2fnYxk2swxPdPQ3LROgW4O4-euNHB_gMNlg_Am9Eb6NpcH-HcM4BTm_9dsFqfwx26emRR08EknftuF2aowkFpWx-vrhWrl0sye8QzxHN2t-WRETaHPJ7YFK8-gLn6TEu7jPMUHthYBKAGAFZ8GFv2r7Vy1f8FKQavNJBheaepuyL-SLsiWa4hDaNvARknADNOgEVxRA6RXXFBzpwG7l6Yj7TsnPlbqXyQQFF-MzW-hUBqIQ7Q5LN0V6he3tRRaGjPYICdN2XkCIxJoYvbceCdksJ7ynTj_ynRiPa_xRh452YvrT2LlH3ZZW_TD-W90ejsV5gU00li9U--ck_otgmo3gbmdpBPJ4UUMtdnzujgf0yUmKEnXfRDFDU1VKTlkOVQEsTuI3g9dulfVfBgexHaqNOtMqACPjp_OH9hka5w6lAOR_upMTLTaBgR-cy_hlMybIyJAuCvsvdKLT7vvcJTxbONRScb5bAQ2KPXEDGTbXk42p2qJjqgcrKDu_Q</t>
  </si>
  <si>
    <t>https://www.contratos.gov.co/consultas/detalleProceso.do?numConstancia=18-4-7708255&amp;g-recaptcha-response=03ANYolqvrSJBHILL6mMkyL2-IMfGtNps-FnT2olkEbpFSEnyG3gh3L4bq1MfBY9JaiyT3vVC9bpo1bxhqsieH6rnKbobkdw0Y_NObf2r70vHBp67mPnCShoxjz1Q4OoKvZdtKOHB6jxa74sC7GOBY0vjinFuThTbMIuhyjERCdflf8yxKVSM-PiHifH9MUcs-1qFQZkhefLf3vmkfHnEgNgFFGPlqb9ElrnJz0owvHgh1XqQTkD5Zi01jQ0xiDBBd_WA1x4uJc8X2WOUbcvUv_SR-vyf_MpeBWZh-d-RRXyJIBximlzXoeG7RQsackLnEPE3lCFRjNvQYpc2RRXlL6vfu1K2EMwjvVr1ObUUnn403q8DS-wVZbWMqwXMTiovy8sc6GItnRhRWdRZwAbHc4AjosajpHGsZbsVbEWL3iFDnH7vWt7Dp2l3x1206xQJ96blrBg5hfX1J8caMe0ivM1rLUDigUEKYFCMIJNc3cS8uWws19D0MCS_QTeRuRJ7UF3ZF_a0igFFhf0lIm4eVLnCqZEvPBfdDIw</t>
  </si>
  <si>
    <t>https://www.contratos.gov.co/consultas/detalleProceso.do?numConstancia=18-4-7708124&amp;g-recaptcha-response=03ANYolqv32Ledzts0r8qhyFedkgjr-T07g48HXn-eAwYD7kPSDu0EuhnxnRq6nTpKB9NUDq_MJ974kkg3Wakke0NLRZOQwMw2-sRjVC1ntOAqjEUCtCseFidut4HAp6E6kGH3dmQFSicEuo4UwO0fdyx00vYuRci5ONI16Pzk3cvl9UBKUvI6B5MsOii3Oy6zPId_RFlaQ5OVFUwHma2STpOFLDDREqRGwZLPBqMAZ6cP_nT2PlzMy1uvEQzGCiUkaONfpMHYacGiJWwukhH6qdn4i9RU8qyRtbAakytYsALR1toSvBzY3R-0qy8IJT90XOQeu-1YfopkUnhHjIf9qNJdUupwwp-5esAvxmkWyM7us-Achw6JhC1JQCG69Vcim4V4cCu6ZxgbdyFbtB8Tb_GZyWQCBNdbqsc3Xuh6DTWIQ48LnKnPvS1pFcMphA9pNb7B-MhhKyYUrpJDk3MNLP6qfegToo5wPS58Ow9-XVxEnPS19QaxOUEE0F4-RPH06ma9sBnwi1mjeJiYbdF1N78DjwqjRy74iw</t>
  </si>
  <si>
    <t>https://www.contratos.gov.co/consultas/detalleProceso.do?numConstancia=18-4-7721054&amp;g-recaptcha-response=03ANYolqvOYtxLf2mcrxwU8dqtjNYpGpgnti8xK-mGgpGbXmVPP2Bqg0P1hatGTadCG5v07O7ubSBelU04dWgZs_PN-InjiT8dtKNYnSJjjJh8ipV1ydEPdLG6uwePSds4zVJgW_pvYrBy5GbEMopsE0xQheiA12fR0D1Vr3h0TESFn8hE24ojqEa1HAW5A-P0rI8dirSs3lDz9HLuyIUuvLDjoh6UkpZFo96XJZx9DMBixAtS620unhGguqw79TR88116BUCpiWe--iN7PZshqBiSYNHiKr-yCdkl_Ee4adbfa8NLWm50H6yIzVKqQ9XcbGz-3fkXPCZxCOsIQ46a2Qo8gxWCatHDfqKVbjs6iCvvlaz_lkplkGsXIn9BkPIF7Kikc25TloaE7Qn6kwQzieuwAUoZ3HhmpMEQFqbz-p631d8sUeLjLsm1VyJGCn01C4_y02kNNEgH-PcXp-HWbWohMCbUW1A4anTt1Ts0vNzSLQ4Z5i9PqvziF3bFw7K6MbfA4k5-TtDA4wHtH1c7UhATRNU7WgqZOw</t>
  </si>
  <si>
    <t>https://www.contratos.gov.co/consultas/detalleProceso.do?numConstancia=18-4-7721083&amp;g-recaptcha-response=03ANYolqtv7IRysK4xpDj06h34THL8Z0k2T7OqnOWLTntLAr1kP7Y5INEqcoOIGuluYmGWYsJsn4BlSWO102kKvFgzeGKiAecdXEhzUdl2hL2I7-jh651x8P9PwMtWFOh4FeOe85cslCdzxtMgDPII6wEyKVaw6xskGDjG_DuQEFz3tp3PdEhnaT7xwEPmKzfYQJAou_oqsFreYhPSuFpprPAjOmyTe2W6iPBdI9_f75JrzfGQiFN5cUatwwELL2dEd6H4MJecy1FF6UdxYCJmzRIsHASG4wMcG2d8Apw9bUSms0mXC30bEOGgNXPNUenqEJsKAqREPWQR5IyE7eRRXeHSbfTrfbyKdLnABpdwYgAEVc4KT6zhO9rV6yT-lNWcI4cLM8jcXw8qqwo0SqsHYaGSoWIzKV1j--fY7k1GT7FUvL-STPOpClnXYIhfAee-OjvqAHUzg3MAQ5KZ6SYZ3SaO5fD8XzzdPWAzWG5GpVSYOvquNdrbcSAhh-ecbv201-QccWfUA7nDzXonVsL61iJPLCWivySL4w</t>
  </si>
  <si>
    <t>https://www.contratos.gov.co/consultas/detalleProceso.do?numConstancia=18-4-7721072&amp;g-recaptcha-response=03ANYolqv2mGPoR5kxVJVKsZKD4hS1QWtvs1523QP-EA6vi1YfVSACYyQHTrU7Yz87yvxEOU_mGFsyOoVpGtSK0lO2BvlvZsOI4d8hKV8lYdNHlQq17YJ0KPSbGNmZTZAtUrVEibxHo7Z1GCb1FVWCUxx7bZ_M2yFS7HQBifKt2SMecNlod5BPCg3gPe622ObknyK33XPsv90Ognl4A8bwSlRDTUa-TYZVOeHf97QQDdNimMMhspFKU_hRXOY2rjHTl4p5kkTky7uvFS369xljuuj6fALOeLaX_bIlCYOtRYZCM0KSslNdaTMc7wJCzo_lR30pTedlYn3PzkUFcHJV2r_SLlo2Y1eUND6xfG1cwTVFkdLeMPv8hDgE5CA2kySEgK5SZUcVZHA6W_VTAj3KEf9wDvKiz5xhfB3GCkKeNKAY6bkf03Jr1QDJ5vR7yhgED1f1P5SAj4Jz0IvtHmYNHQXYT1nfvDmzORqV-ZzhogNWsk5wLJ5SMZ8J9z7XKuzxgQmGdRfH1oP1Gl1Mqs9ePkQLcmgYTmvaBA</t>
  </si>
  <si>
    <t>https://www.contratos.gov.co/consultas/detalleProceso.do?numConstancia=18-4-7721089&amp;g-recaptcha-response=03ANYolqtn8V4vGagpF9YOnNY3wTxH5TXjTtk0QwcQhsdlrvVhjHu4SkzoPV3GRix2Ugaobueh21tFvAVcJmox0kNJP6Y6gweJ19cMXHK8LIpJsPBLyueLJFGTxl9UeN78U_45slMWtUdKiZV0kkNj93QsWm84R_4ICnEJygrPHvOQU_OjkxuU0hAQiCNXoFZ9Z3Tm9v5gEQF9w8HMeAYC4kA4EzG0hxNfUayu7Howe-pvPe5CPsMqndS2mQSLgLLaJA1fdNUQbZyCfdkUQgq_08L2DHYmeJ85TFxnjiPLH92QNo-hQOVxT5eHM36vAtYa-OXAiokF8zHG_t2cVOqLuD0qqsIiAs2oi3DqgkEZlG5t6PJPF8n53tgFx8J4WVHaQ6rkBzoHNJB2u2QZuGTFsYyni96iMIvhJMuuyuQOa4Wye4ewwgLzXiqTMG3iOqhA9SUVlVME_EUR5F7aPbc7qPi6hYNBuYNRZ__m29OnacbZPxFSzd5rL8OeUELvwFQLnWKrL9-n14ZiEY8JMb93c2MS-xpyChP3KQ</t>
  </si>
  <si>
    <t>https://www.contratos.gov.co/consultas/detalleProceso.do?numConstancia=18-4-7790898&amp;g-recaptcha-response=03ANYolqt4gDOAvgrB64n27uSqirWUuJ4qT3tRI5kqTygE2R1S85ot0kDkfzs-9QiQxoVAREwbS-6sPEvpk9UstJpz4HXH5ihkVF6pjHF1_S3gJHttBaLAYLekT3TgU7GXruxrBbekKfJ27FirZ_I7quekN1J5K0UEaxUgiYdamZq4MojlRCJW9kYCJwg0DJS51d7W0efjwucb9bXAQYYFMis9wMo_av-xUigjkR2DVC6P3pEaDBl8C4ZjZbwAYecId8j6DKPLjz6OFAu8sNBbKzCegzMb0z5Lc9TJWQFBe8itZchy5WEsFeS7OmxFhzBGEnIWY9Kre9BZYGzeS7aeS6yw1Vn9ewY6WLNcj69UzOKtA9XMeQAxYasm2ksyZdpXYI_FKilyC3vkeh8DhllM3ZaPz8dB_mvFrnp0oMOWmMkJ5mZZt8Aenp66214SwrumeJpGXI4yHIba1hJHFi2qtpE6yKMGu5zwzVd77D28hvZpYt-aCI8y3uO7grON8dgJU0hnN61FaaQqNHy_CmaDmP-zj8B66OWDCg</t>
  </si>
  <si>
    <t>https://www.contratos.gov.co/consultas/detalleProceso.do?numConstancia=18-4-7790986&amp;g-recaptcha-response=03ANYolqsOFkKR94DpKn6jvej5PM4OOKbHo1sj07XrbayGkvkkYUmjfW9LNkDyObr6u9F4-m2JObh1Cmw4Mk5XZCv9Ciw7RtyXaYV2jllps21BoIGWJw1dfx3rEkuaAyKlTrS5F1V5Y7VR6ZO7U3yazD37gVRbeWP1jbvABWR_OHA52nK8po4BfDnYVgvxOScESVEjnVBGSnjoOdRuKyliqvcxeOgq201WkWcrYCfNq846L2qzTN2S2alK8w168EuObnVxlbbbqa8H0mMcg6Vd-RylDXdMQbdi5shoEnO7u8kLSnbnqHD6JqBKqefAppFdKjg6JsqO4FSTz_jTDKSfttSzokMYy8sHnNN-B6BCpKX3qt2QQqu8SlT3cJtfd6yNwDhaAHOpwocZB2O-wAV94LEDuiFLtyIUT-37i3PuuCfQCOSe7fzquJ6VbswEI0UecT-QBJN7UCjNaOdV2IjhWD3O5q3EnOSMVAeT-1ajK_UO5dk97FZ00T8eARikXk0ItFstcVIz_s1ah5B41NIylXMhbRwIaPARzg</t>
  </si>
  <si>
    <t>https://www.contratos.gov.co/consultas/detalleProceso.do?numConstancia=18-4-7791068&amp;g-recaptcha-response=03ANYolquvg1MF6f5riOY_wmYpbJ5AnB1q2pJ_E2q1WOXEFzt9EH3LktdsPvPqS-e1Fhu-xCJrNxTYDpxOqrouAB1USV_hSbSn72fkXNWgRdVGpSy7cKVPlGr-Sc6yAeoLHFfsGqS5T2ONcQj9XvHqIj092RZd9SfDytzqZTU7A7ZdphYgc18TbBb_O4d3xMn6YOfrL-j9-T7i7DiOu0B8bH1-pJG3g6YBcta0-PQZaYIPlO-lSmoJEMLeScSwp_2g6TbrYhfRSxH3M0Cdu-Zj1bGBTiZaoXNzDJPCxL1rLNePQRgB0Y918FxpseP3v0qyDEBgc_YlRjOBnBiGoZIMB7kzk21U4DglIIw05YBWW8oWMska-KQ4gAAhQc2eGIUshQusYLnB_pR10_XppYYazqsADbJnv4O8PC3lN5q-QhTKWqUD9cPJUHMgsxU1Zo_OOBbduWTeINvntin6WPaD5KwxeIsq0CQP6gu5vl2x6m-1M7A6Rir2oN3ylMAmAtm_3YJB1hRe7l3ySgUkT_h4viJHNUE-y6uvFQ</t>
  </si>
  <si>
    <t>https://www.contratos.gov.co/consultas/detalleProceso.do?numConstancia=18-4-7791176&amp;g-recaptcha-response=03ANYolqtoKF_SUq4uixMxAEY__F9E6UW43mAINy3YpjdRb7EvyS5BjkGKAcFwaPBn27ay2xqy_pkwnm3gjTq2Wf6X-O0Bbx9PtofXQGVM3ALKNNPbL3Yg_-f_cqREfbev6oXNYnLALVs0rh1QsMpeV0X2c526Mc0oK2C92QhvSuGp--DKtFdzoXQZCeTPMPjeFX1djtHrwE22vbfdhwu78gfN_06MFYNwTv_1Sd9Z8Tr-YU1KomulYh-g_6rF9VP_HvAv9VknU-mSUiuow0Nnr5ZoIKj0-OF1VA_8F9kDW0DdKHLwKeqvqQlWxHL7zV5aE8njxilPaXmKDlfthRTrAfLCzviTwSF9IiNcTGMmfrSzM_rCKzb4EeN7GerEgTRCWd7T_q-PddnSvn5f1as7uUCbwGXk91RFpkRDdyhDnEmaJGwIrqizPXPubq6O0wWLQFIqCPStT7ZAXfWREKtGMZOTq5Bts-oI6s8YXfTq9JDTQGtddyEG-N4Vnp99DwtxVni5jOFpVfDUR8cA18IVTVq8zANarU8odQ</t>
  </si>
  <si>
    <t>https://www.contratos.gov.co/consultas/detalleProceso.do?numConstancia=18-4-7791265&amp;g-recaptcha-response=03ANYolqtIfaMf4P9EfFU9vhwT6mmWHqJrCrhapkpuRbfer_-DysUue0j0PbOKxx3N_FXoveOfFRmHPMe9XSCRLbqVnotQi7CaM0NTei9apkXEfXKra2RQDVLzE6amxFgTpxA8XXVSpYT6NCLhVt8Pb8vJNxqzinXrid3S8_gD6t701EVYSyO_ikC99qHQxaeUfdy2xxslUedhdEA_M19C5nxHH8xwFX_jSZSdvVUWmcasJagYpWwyLv1_XsCgi4D7Jn5maH_ZqGlINcHcxS3sDwnSLJxggrbamH337l-Ce2Oi3p2sBZ7kGnFufrKJCejX4iHIS7YkdFyB8rjf9LvwKMZ4wU7a41xn31dOMpzw4XkBPmHaCtF-chMNVQtfpxT9C6a33qtnFn5txIl13ypmov5Ap7sQ59ZedMCwrKYApfTTDwIFpCflv2r2VqWmJinsuRCsmHwTrBKeOzrHLdVkml3jCkhWPFFnQ29RVW6YSnPXeHyOpPEA_DatYIfhCNcjbFWq7s7UYF9UNyVSWy0u9vfSxKpg0_4dPQ</t>
  </si>
  <si>
    <t>https://www.contratos.gov.co/consultas/detalleProceso.do?numConstancia=18-4-7791394&amp;g-recaptcha-response=03ANYolqv45T8OCYjYzwduQmDKo3phPjhg_FVj4oj6tFH_aPAl9CYyV5OEmndTju_bhwM7kVxgUZmVVFZquO1FtHTb6xqlfxc4PdvK78iIfKv4hPX2o9N_UGcl11UK9Sf3ZeqZHWfqK7kfXstQ_h7NT2U0s_dPlR0WlzJ6k4Hy2DLxIO8fNP5HXge96eCJfkn8XWsKGvClDUXwcavrB7OMa6W9KKT8Wt0jc2tJL3fb_hQFd5sIWWKf3zjTa_qOOEesVfKkKuW20qcyEqGzyoli2A5Au3_pmIwdpOQZp90q51lV99EOjD7BzgHLkX874-AHBhmWug1222mZgMzMOZILPCH4px-C36WV3MG4KiutDOZv3lBw4R0WbAZJXXaONMuKkoE5PjjIcFRDCWnhPSBDf2sRfVMnZt2sR9y6Awv4UPWz8cUpar5od4vmSijID9pDJqNewEUZ5vEgiP7nzOoP3cdO_51MfmU-h9vHDgz4P9NL2wFIePiP9L54M2Bi3VpFCHKRfoxdaxTuhyE44NcGuGaxYS4YMxIefQ</t>
  </si>
  <si>
    <t>https://www.contratos.gov.co/consultas/detalleProceso.do?numConstancia=18-4-7791648&amp;g-recaptcha-response=03ANYolqt2bHKw1-QyWlpUVE2GxcIkPqlw0fq53ov3cgVAYYGNeKm6wt2M7qjzEapAwmrXATiS4-mEwFxBoJWH4pYEU5XYWYxWptdtzkQZHKUEp1xQ9vDwtEP3t7DCSVqk69L_NqM-440l9pNbOZixKKuSp4b9k0wAc2ffLMQRutGN_OTg5tYT65-UyNdEhiQSg1Fqf2BIYYhbHuoIlnewsPvhfpl10r-39vl26I3YOocMNknP7bMtc5g-dWCpML-bjCgqqkzPtdAy5W9_v0lNQoJOJ7RMPSuQqAeYPbpNbNeHx9JkYWzV_kFrb1vvNR4Y56wAk8LkSorrz1PHXD5GT7vhj9gMJ6Ml4Ve9IwC1D53Y5xpP-QAsnfYFXH6wf4I3W4Tb0fob6H1Ts33dgOF1Adk070froGSA1JXDPuOBhiTWiVOx9yA7Z7WNiIu8WtuypVDyNr7ABMdLA-fq6sQh6X7PtI17Lr-QX8APAYslZvf2XcPr8roMxrRqE0yxfF8KPEWj1-dd9KXPQGVASsnf673kHX4HCoWAAg</t>
  </si>
  <si>
    <t>https://www.contratos.gov.co/consultas/detalleProceso.do?numConstancia=18-4-7792077&amp;g-recaptcha-response=03ANYolqvHq0Eifu6_s3Lca6CqeoG-1fjYvwJWlYS74DQlrW9Cqp-IfaQ3ofLaTprsJ5yVjjsLjk1GPx0EweDa6MAE5DE-T2Ue2LEozZk2BJ6xZaDh_Vk4u40Ui0fKx2XKysfNlADX-IxNRkrqUy-fcSLMf3yybq7bh9MsZjvJ9YlmV361Mu-Yz6Bzx9gPRUaS8p5MIGXXRt3TeYAX52MDbe14eDINxKxdsc4-ggvUrhG-7CMZSv8oargLYPJxUgaxrjLsI35prtZ8pyANIaNCKGYTCOwf8fbBJFVxZtpREP8J0wFcw9mja0ZlnY1dRWz8QCQRkg53vQHyuN5iz8LxQ58UbS36DXs-PseeaCRaoF4LR_aQ5p4m8dfRZatDgoCOxXPDxEajX9NfC6MySfvrFD2pmMViK4wW_yyH4vAKWse3AX5LfdBSZiyHAzHQakC3KvHJnX6j_HquoA4QJntxyDdK2MUeMpiKQopjb-Ws6k4Hwneno6WvDxhYYDvcGqDVhTFz3HvexNeVDfRiOEDri1U2hb4wU9kyXQ</t>
  </si>
  <si>
    <t>https://www.contratos.gov.co/consultas/detalleProceso.do?numConstancia=18-4-7792320&amp;g-recaptcha-response=03ANYolqu61f-G_FFFghJVAG0C-cszGVrIhoXcPqUCiNY23ba0RVHzdVnB_ULQ0_a-YehJCE7X7r3KkqU-MVxMcT0wfAi_maHeb6i1PUWLGsVdNlxypUnom3D4G3gnZmcAhDD_iuA1GG212euAQ3ZL9wPgNlOSubcJSCFstPnYMgI3WMXwmu3Eu_dIqF_E-5sLQ3xXgAM5w9r2guiLtB6n6PcagcXJp0XNFnloTRS3sDPJjYtTYjznY9MsdyHnv7S0dN0Oba1QbmnfB8d8KlrjLVTdGsFGPxRfUTP6OQdd2EsRqNuiVEXL0DvujUU56WXoMyXn0XxxbxHoZGzircQ3eenQiIPcoPY0UHIUo0RNcQQ1Ea0vmRyGQM29uXsYUJAV7nrXDHgTsQjQxLMwkRK5vQqHmXzJmWH1aPAPj2mHJeyYD0JRx82zp4Sw2u3MR3eER8g0FoD-LytIIFfTxuN8KIxAvITNex4EEFscQx1aT1KCVUDcmnRCFHdpIXWzlMiiiM89OVr7Z-3Jqma-VobXMX4ftczHN2XFfQ</t>
  </si>
  <si>
    <t>https://www.contratos.gov.co/consultas/detalleProceso.do?numConstancia=18-4-7793876&amp;g-recaptcha-response=03ANYolqtXn2RyMC5mmNTcBVO2lSqOEy4oHkCDXpE-6O7JAww5YrqYd2_AeW350jg58j8E-E5FbGJ6Qid6d5OPlGTdGGxktp8mlLmZsXGUJKXF0FopKFwcbsqOA2XQ9PSw92-NfSIZm3rA_IwA6KPqkeseA-acO3xoFqZNxnjVCUgdS1JrEjBrKBsWn-JcUciWPVdBYTlHi2f7fxw8SjQxa7MeggTKnoI48yOSdJRdBdUl33vC721AnwOD4Hl6m7ClzsigNnJ6oSMSLq-bYfQJ3Ep3zQuaZfn0mebmeiGAI0ID4aszvKm-f_AyZRbKUXyiihkXYWhjhvrD1H3O9tAB9HuzY3xac6OnH-dSJyB6mkMKYZCl_NniP_vFv7g0SUlEGjRs2l8a4CGhievuIeIhz9iItKu9sRRcM3pCM_ZUGqTZ4MUGo_9EVVSJwPpCcNwhxdVjgV96yQpLyUq0fYGYAyW-Bs0_BB7JlgZ4eGuHn5Nd-uXagNM9TUK1uDs58VuT5XBntunU3JEVNyJaqp9nxGIiS6Ab_zer0g</t>
  </si>
  <si>
    <t>https://www.contratos.gov.co/consultas/detalleProceso.do?numConstancia=18-4-7794170&amp;g-recaptcha-response=03ANYolqs2ZZMoMDPZFoeJ0cUXobT2ZkOAoNrsF1AiSz_KnSniCHYkPjAzpwADJfI0PmwvIjivGcIkXf9Kpv3oqJf3dTGTo9d_T08V_t14AoBlgNgm8jFkdeNX8xLna1Gg8y6hBgU_bPtIPfzemKrTig2pFIp69_XTk9OeC56Wxcr_p3y_BFWBGWcRHcbS6_2C8WllGzdjNN6MO5rk0Yn4rWfnClgf2aebx9wDp5yiSriIEoQXvjr5CgmVfR4QdezyulAOf98xLgpaWI_HzXhM4Q81f1mJu_3oztnO9yLKFW2jEGffk0XMzrblbFdYPeM0M8IOwm1AkN8wpapb28E7r9xYEsCzhY3VOB2cCiBoJUFRZq5TW3DuOT6kdWxIjsaqOB4WKga-qMdVN--aOgvKQmT7vOTz0BfCK_HcS0hVC4AAbmApT4_ZZ_tfNjL8UmSW47FoOExtHx1IF6KT-RkyRP_xksbRa8v6ITOjqwtH0tUc9WD3T0DMmNAy4d32uuRevrSdslADbSZWpJB3avnfQARYPdvn2azUXA</t>
  </si>
  <si>
    <t>https://www.contratos.gov.co/consultas/detalleProceso.do?numConstancia=18-4-8058079&amp;g-recaptcha-response=03ANYolqtMo4iYb1dbTBTpkLQ3QKOTfxksp-EX8AJp72ah9E0BBirR8iAT9e8Jty5nFXC8ulQ-W6E6SEPdPmz3WTe1yeZvmTckwwNN5ELOyOcpTB2HqTNUGjirKRhMm3gCR--l0-fXJLPdSrHswLVLtJjnSHPavsGPB1IjDGQsMZs9yjUCtVglj3SkoFvgICDGTZmhfht5rkxe-6vrUCbgiGqQ8JWoK4Ymb0VjqavhhsGKXrflRXfvRqzCQt7YC4QjJ7_hgdAjznib8aVWvCFb9MaP3sxt5sxRle-eQ9SMsg4icI1lQ0aTm4ZFSCy2b_kk8DHFMyfK9v9VMi0J7YvYmP8ZFwmhVuXVjYFBcYMzs34hLABOQYyaEN4Gn4PXXZlrCFXkmudfFgt8i2TRiNAFZU4uJqJrq-iLuPvxVQhr9pqYuXn3znFO0TlsFRaAuJJJ2i_B6qtrmSWW3Rq5xcuGVhWVaQh8IWtpvAgu5BZqr5k1J9xQ4FnxJJ_4qmTmMR0hUgISDNc6eabY5w-Frp8kcY8zGlhC_8WetA</t>
  </si>
  <si>
    <t>https://www.contratos.gov.co/consultas/detalleProceso.do?numConstancia=18-4-8110318&amp;g-recaptcha-response=03ANYolqsgLoP5hDnRymx65k4V8FT_wB3uEKPoRBEbCmqJFLoQICFDSkXLhEMxbQaWeL76zUt73-ePMsqUlL110wAqX78-XIraYqybQovC6FZr16z6mXOiaHTmCHNjea1-7Wu23yc7VcA8u4Uq8hOrq8_F81F0j4RenJQ9Hfh6ISvZ0AVxDcz5teOqsJ5KP_8uVBJR0sgQFKCJyTB_8Iqn-jTWlHC_VzWpiHORWGdofBqCeO6fVM14RIKV1OjtnSpKhDKOQ1FHiwm1n4u71_sFB9lxes9Ht1DWoKEQv7VQqlzabgkAPLbCVCGCUfIzxCU81K3tyVOn00ub2U_mmsTRB10mTQI7gUXtcsEy22eLqPgtojtIxV76nuTR3sytIfnhJb4OdYbrTV9wS9OXg45PzmRHV1LvOYZxzxceZOYPVwy2OULtoikz8opDjwa-VVABwHCopRdLyjFx22lWlUBYjPG9rD68sZKSA_Elbe3soSvzhHTAMBQ8WGgY07LatNATok5fGzoSW4znqZa16WFiSWo0YdiIPN08jQ</t>
  </si>
  <si>
    <t>https://www.contratos.gov.co/consultas/detalleProceso.do?numConstancia=18-4-8141539&amp;g-recaptcha-response=03ANYolqt0D3ArNIFjsm89U-hgQqVygkZHVmG7fdpiCdtSjay0Y8MDUhfrXmC42Q-qOxxrU1bJ614zkG9g6sDMT1cfRLhH4m6MYDhMe7OjdBb3Md_SAmApvueXUgnpgkBE8l7sjkO0UaIh3iTpVt-HfDqUaHW2wGmSZbosw5P3Qz9AfEhwkOuGS_Ur10hXuEzxTp6Ym9WfdvqgasVZaWf0JWF_dtNYY5pN4kUxFrv1y3meXvfi40qUY4Ao-lMxV3b_Ox-qt_Rf01x8--_EfuEfI0So1ChHLeSLyv6Eocacga6WE0YXFfIaqFQ17XfBllhnCSUkRfNj-_MBZI2Udggntb4EiYSZtTrZCZSDheUQEkI112UwUxX_9027R87eBliYisABMTE2F4JW6R83a41FP4A6X0GgFbL7fgRumuqmm_NWT92u05KyZ_x09hE7aqlhtLTSpC03hwEnBh3nartqjYA-25ME_8Evx3zQz075MwMoroL9nRH7DzUW2RVAS373MQD5dtJ9tmM1Dl3P-bVaK89jpYax4UVQ7Q</t>
  </si>
  <si>
    <t>https://www.contratos.gov.co/consultas/detalleProceso.do?numConstancia=18-4-8144857&amp;g-recaptcha-response=03ANYolquiUOVOgVtRdYe4qwXnAGULruQW9scqW_SM7bBn6UhNgIhS_FvA2Vfjm_SchIV2EIrKdDHtxwlMeneAdv3uic6VxxIRYtxIZGrFG11iedXCWhfbOKk4_12SwvzQY36YBA7OlWUxyqYnrIRb1II-_92UDVDWDQHfO3uVX3Y-IKfL2D6ERg4QLl0aRp_tlRSSImLyIbuA2RJ0UbJLzdoKiZM2eIoe0x4IqYwwwgIUkKTVyWjSazhEHMZg57oXFIRzGtMdu7D50hDgGlZARAT4-nepEdc4Vh6nUkW5ajLVb_ZrETfUHXCOm6DNj6UEEZAEZbT15l5hwutjeWzyxb36XULvzHeNgq4-8LjZD1BVa6ny0bGYkLwg5PMDIPvTRbLfzVFuVr3A99_If53OaYnYWCvrUJA6yXosohJHW_vxTeWlB_K4r8ib0DCZWwAP6XIme4T3D8ZNVjU4o2mYp4ve6nCirrsNXrbFd2E0uP0vsPs4aNRpLH3hvgcVsI2hOMMl6xC8G9l19_oJmpoCSJ2QNxmP4gYd-g</t>
  </si>
  <si>
    <t>https://www.contratos.gov.co/consultas/detalleProceso.do?numConstancia=18-4-8166773&amp;g-recaptcha-response=03ANYolqsNwP9BJa1oWHEpg5wExsFw0kZdl0L-yVwEj5itFxFgs8oKTcb_YGaC0qlHnKmI-AXx6z6UW79Bm-LrmoJ0U_gedt_IqWxJP0qjEt8PLL0-VmN71KKfnphdXA8idFFj5ENifDMZ1pTxKaGv-QOQ4Iu65OvPvseUCESKa-_E_gvmo4hmxwN0eyrWmxMJe4FjdRnjpUGv732lIOn9WTShyiU_oZb26DFy0CqAKFXObXjiW_0RvBA8Bj8ay1QbEepx492OobJQVBXDqJd1wUrfNkEM23qJrTsLSIco5tooSFCFs9JfOeeonY2T6lvQ2EVyZv4tC0Vp2f4ARQaVw20gb_-pl7m-sIkkRmZyooKycn8l2bVcaEpu33s5DgajMWaI2QrEcCeHuEQJduogc1zJFhrgW3Y36ofqnI15rgvNLdBeGkYMF4cBSkr9T5yjewy4g0g-GuUyB60FRTQDLtL9URME8Ouwsyp2BinLGru_qRT6rpCIVMA7HI5-9VLvrw2Kq_sEe_ciegoBtDnDKYfvz9grMCcQ2Q</t>
  </si>
  <si>
    <t>https://www.contratos.gov.co/consultas/detalleProceso.do?numConstancia=18-4-8182633&amp;g-recaptcha-response=03ANYolqvkI0N2nRCIQHsIV8-w0Aea9ON9-owI3cKd9Ygz1BROH6IbtsUUvogQu3UMxuRBpy8K0-iNEsdjxv_48YcYM5OYQ-2fc9WwMCIAXLMmNUiNrVI9WfdCQ3bU8mSe1YnxboxZbE0h6s1ufs9FeDiBeM820UU-3NiudnHTea5ftAX0NIusfLoODelVnMyfaMminI5GuLAjhQ4bhtFnSuxiWkEQ9wIr90nOB2oOnoUcN2usRJAkFsgkdssKOHHEg7cvB-CpvZnFsnv3R6Ydl0M_Lb9JQNjEV792PKXQkUSDbBpHRI7e0ptllzU9VaoU6rHDsSXrs7pXL9-3tIrW-7jY9_03kBmH21FRfIKNPb0Zg29QluYnRjEtoe9b1g93vjbXEZSMuP5b5axd03USZGcK6ehuuJyfzH0yaZp7uYQufnsrUOcjCL3HJYm3__44b2a-3jej-3D3i93VHCzcY97a3eRmy2zLRizGZIdyTvIcOSasCnsA521Kmq1mHIXDgPEM9Lvs5FWMYR9lafFJoOu87rn0whLjcw</t>
  </si>
  <si>
    <t>https://www.contratos.gov.co/consultas/detalleProceso.do?numConstancia=18-4-8185794&amp;g-recaptcha-response=03ANYolqv5UbSN9YmXzfcCDiA7S7vt0JKUKbg5lOI8pkNxSksI7by9KeJgEadxYKyJID3hBfvHGxIAv_bBbD6o7omLxenm4Yi8rS7enRs-DZJ0rbwrXnsQz1oIdKG9Jovgm8fgNaPIkvy4Idjd1SeFZJiRcsfLktKLD0pJ56IYQZNuBKLM-l70ggeW6BnA-kch72XRPlADtdaga_Gy6ucGVo9Z3vTIQHjQhXxkODn7alRWfdDz0KV0o3bBtIRfDcE6MMbiLnL4_FGFXb7mXcQJxNb-cDGeTBbdmyTf3LX23LiGEjY-h-plW2S7eTD1djscV9tYcOTp6YUiVOqfKgazQjRQp8Di8A-66hOkTjWu5jxpzTsYypILUfqmxXy5__oHt0gIj4uiqDHbeSrOxgu-LbBULdqgp1y9yp3O0g-zBheMD_pdybnCrciRPo3R2uLdBjorwG8Mn6z26VEZu-iU8sob7G6cfkT4IdXtZhgS9jEX-NbtaLfWogO1bbfyUXlFtCVeUnadXg502K_iohrFoJu9Fw2u89agFw</t>
  </si>
  <si>
    <t>https://www.contratos.gov.co/consultas/detalleProceso.do?numConstancia=18-4-8187158&amp;g-recaptcha-response=03ANYolqsYgft-kyAIl0nvJjnCr1OxN5zRbgnt2GJPWf23N8dgIujSs_x2C_I6WTVcU9SMRzpC05NQGGasvvsGSDNGAAG295287M5R6LATVRRD3wfNQSK_lHUBA9vg_TFiMUJZnFHrJpwbRcH2EBEKMXGl82fjJCkLwMFRaa7F_RMJNn7WcO6nvpCZOTjLBMZf0So4gD4-JSu0vVSmjEjrNs2lFrRjs7JkYFGFdTbheFiNTBOCXsCXJw2roxrm7FoKCoZleBP62GSAd12wIw5bNl7ZLcCuT1bY2vtiXRrqWbQD9YVkrtNSEViMmLnlrt31xKVgQgXgAhg8zqHgAPqkxkbpD6KzPtPr4D4_AQnHhXYF5HZ2TaC86kpzxE0cB3-WcgpbmwpZCzmRTOXMxBkKIwVqZkEJriZ5kEAvqs51wfcQg0u7QhXIKpm3YdO5RMQWyEigwxx50UtS1bJ_Ja1YG5gC-fY3NZQsXJN13-X7yG88zlD5YcArf8jYzsmczhj6o6IMIWhp4Z3H-Rrj5yXffaIWHXCoU6L8Uw</t>
  </si>
  <si>
    <t>https://www.contratos.gov.co/consultas/detalleProceso.do?numConstancia=18-4-8207315&amp;g-recaptcha-response=03ANYolqsoYBFiNM-Y2awVWQfsyEEhb3--hgszAa-gKkDxnTmnngsLl6SQLQndagwkcLRCVT35ADCKbqui43baO1B0BoPnpQGPOkUGv9iWfHFI0RuOzrNWPKJeJUnmGAUd0iQm-46eTF8oJY8KSIaMiqt7yKB4yh81SWtH4AJULuMHonOv_PhKbYbKhc2u5IHJPSm6n3VwaZCTev8jM-uW4Ji26bnw76wN_x-5pp3yh9chqMoefvuINwTdZpg5_Z-AIICgrxhokSi1MLWtyelldsvoedzjO86615rkXprB9fbpvvSEIOmFgmDGIbrA2YNOv5g3uDFqLz4hRhUqP8C49Metrv2fj7Jn-I67t7orI70VuLAbK8iD9ib5DjLntCB5z5AuGY26YiMYIqnOc1I-5lsSTcOwx1Cs-xLlhFXqsrPJDjMfmUh_RHpmtrLFTgiA3M8UQ2BbqQeyI-NVsUTtlHPF44dNakbPdzEZlBepmv0KiQeasRDL_EfRVMzHWxS2Jv9dkJIL_6IZrJJ-glp89pPhlxSVIZeXRQ</t>
  </si>
  <si>
    <t>https://www.contratos.gov.co/consultas/detalleProceso.do?numConstancia=18-4-8261835&amp;g-recaptcha-response=03ANYolqt_GFnHN8Kwp56nIecUsE6G4k3EeGhczgDTqIzEhmFbS5sDf-oShEWgIO_kGpO-iFZn0NtiyPrx4XE6ttPLGDLfyTliFDnSnGrkibetP46Unoo-k-P4JUcVjX0VYCF2r32rkf4GTf2CUALVRb5Uee9cm4FXevepRg8qvsFqJUXplf_S6FBKOlEFfx4v6FuGKfHjKx0Jv73xuJTeAz8nH1j-2hRlorOSv7kXSAXvZIGbuEav93Skm9ycKf3Rli9JPbtcUXGPJLbtkg-8jDpNNRgYuC-fi_5Dqf495ewJ12R0pDeOypHsqy-89koqkXXWqgAhwL-lhdRA39OHFhSCZ5AtywGQTzrGVRVmmp2f2VX8CvSq-v45o-uUpLtT9EHswnNeVUiTEKWEOzyNrlk30vRGtiHy-gVfuA55mB2dfYaVnFsgRcsT1HYbAbgkvjgqTKRmHLwt9sltgmF2tgeWc292XLsJdlCiF3XGa7e_nFRPQTfJV1N_jyMV0ojZeVMGcrw-SslP8ocVpDTXD5t5Jggp3j8F6w</t>
  </si>
  <si>
    <t>https://www.contratos.gov.co/consultas/detalleProceso.do?numConstancia=18-4-8296696&amp;g-recaptcha-response=03ANYolquHZpMeCd9Dswa09SnB9NJAne9b2tzKskmel_g03gxp1HQg1GBB7DmmsnqgUiqaLxaxkLh-B8Abma4L4vvtvOUXWn9XsIas1pKNv8AMmU-EWZ9kg7bQYB_lYuQv3PFIszW0dhGgetAML4vVh_9SdgHFW37Q2Qz4D-OTgVX8EikgFf9C2LFewcr2E4x6wuHUxP8UYE8O7dMlxb8-z6u82ZhFI4MK3Qf-Z1fAOgvBkLH0pjRTDpkwzqBjpXN9xv6UtWaKRdeYM2kSoNIyXBmyg068ev-vodd88wPmTGkfYlLYfErOoMKQ2pS6jJojOINexr7LMb_ZMhBeckktFYOuPNC0XbM3v-Q_7aKWvnpk9-VvXWuRmrkCkTd0WI4-mTrhWoOxrB0XSgt1fio9CIdQR0zEfZcaEfED6c8qOhlU0Oe9dYH1glP8skwPKlvnNWbvZlV-Bs7-2GD9ZaLOcBuTkGEZfZP-8wWXKKnlyU9NMZZxRyhUv_lfjg6P2l-vcMV6J7UNoLc4Uk-oBNVw-8f37BYJsFZIGg</t>
  </si>
  <si>
    <t>https://www.contratos.gov.co/consultas/detalleProceso.do?numConstancia=18-4-8296897&amp;g-recaptcha-response=03ANYolqvNUsPem2P2rMgMZzeohbhAzh-kl4jMxBe8vI1aH8lQH7ajNdNnopPhvXDpaOjski_o2rqU92-yPuUDHLYv1_n2osYneC_qDjYV2VQ9eDMQMbqvvGRa6sw-hCCkGYH6P0909mjZNaMjLrAEidFLCo3Mkh79u8dfuLSRmmWNsZzlkOq0eoC3MAenosdc_0F_MSfyIeCpPPTL_SI2Ar00A-_04LdDmlEpaot1Lzs9G9DsETt0PdSshvVnI1Xst83Y__rh8jaBdZLWnc_01ukZSfwXdLs_AGoYVb8DUIWZnUqQ3q1Lvvo23HQLioQsCwiPdyOE0Th28--C-q1OEih7WEIzvx44mL74DXwJAJUOsUnj_CLsH1NTYDiMgp2RIO4RuyOfAd9M2UwVvWV0WaJ3eznjVjVGgXQitiDGfSPVWp_cM-dVa6EAI39iSkBE4A7grNhbEBLg_3VLoDCNUQYM4LAzl6_tFpziqe-CVvKfYPoI0D8xTUgyRzaMVTuXd1zcOjXAPPhxK8E2_HGVWO9pT_189G1eDA</t>
  </si>
  <si>
    <t>https://www.contratos.gov.co/consultas/detalleProceso.do?numConstancia=18-4-8315926&amp;g-recaptcha-response=03ANYolqtPDTwGXjPgaYmxj2Y105fDSDCTGo07le2JXudhMbBRdAZ_7xjooicbTviGVcOnrg2RX15NMHJHBXJic4K-ZnFy5KiU4Mxl7R3_7S1tvyZyWVPVMTQj3aBcz45_vmuBgFJ4aSOTC1Lv0vrPyvdNRWsNyxgws0ciT3Q8WHhfGe-gsrbRQpAgBsRXQpqj4B3Q2wHncqD6qE_Bn0LYLE0jwTwmXayjynFcwMDr1O5swTTNPueHc-1m-d75dujlX2QPzUpeSmZ_tQwsFpV8Fub5jBBFgdJnVZOGbQXW8D1QRw3GxWoXOQE13QAbW1WgQH1CImx2T-0TQSVIEjMSbz8JPsr0p8cAPI8lX1ujxoMz-GuAZhSeBL48bFGXK-kN5POcM0nNSHr2RXMXBkzlvgWUBaTF41JsTyahigi3NOtahjl4NpYWb4dkiqhezDVIwo2rIr4Q4Vp0j0hqsg7OH83SG4OWid_92MTtwHil3xz9Sr4jTVSMX214Qv3onG3vilOV4jedoBaZwLqxfSbm4e5UriNUgOc6Nw</t>
  </si>
  <si>
    <t>https://www.contratos.gov.co/consultas/detalleProceso.do?numConstancia=18-4-8316313&amp;g-recaptcha-response=03ANYolqsc9HlgBtpWwU1ilVeWWAWBKGr9j3NG8fKKwViTR9Dwzl_B_mESEFdW8xkaVQZaGH9z6Ej8ZZ_AvfZPqfMKdAzoRrenEQYHq2U3_0ktE0azL1FZubkPo7MKvF13w0STAdJW_tEt0KBXxpl8ZnKgstDITnCWMFJa4eVHcwa3WCSmEV94oMKp27Y2Dwn5Br48HmsebMh_DwoMVqkJ4LaNLw1kDCSER7YeXp9naXsCI6rY0S9kyVnSxE3IdS4BuE_usAF4UqkvudDdScXeBUDptTltSwZf6yYN6ZvIqwiL9_no5htA7-PMu2CgBZCYe8Bndqe_mT01szRp6HiU2ZLv1A4jI2HAljKnhlTFdjKz5QWC7f8sIDPVeKfYzZyM5a7Es4mDenU2B_-Qu4pajQf0bOJLlTKM5OB6eCR9WXztAiqlzWlWTEPE-g38DL3v7qVGwv3eNtN7_UBOZMwVbtSjKyxHDenjO066nFkmf6Ehv7AeOCKFzsLcVEO_siT5hXeEpEw34_3MDshjIXuug6uMzH2Jn-VM4Q</t>
  </si>
  <si>
    <t>https://www.contratos.gov.co/consultas/detalleProceso.do?numConstancia=18-4-8316313&amp;g-recaptcha-response=03ANYolqtWaSTAjZXh6ZODV34JMvzGgK2Y5GwfaIBVpezXTWtlrgYJfrOyepkI75oVdXTk9u8G1MUATriCMzIMlMCrwE4M9hlAelWsk61yGN_Q14B0Dbupq5bCCPEy_wptd1rA9UuboZ7iShxwIxNrUmlsT4sTnexXttw7ovWx_PCTipZuWXFkp2E_94K24G4GF9v24sHQl3D_yq7QQbEfTkGrXezZgG61nKjTQd1jSbgwI7zZpTXKPf_BIcEJ5EO1AatXb5DQ6WzvQvLwr5vr4tb8bWBQYJV6iSqxncw8jEJ3942s2vtiPaMIDXPcjhmTenzbiQ0tt71PHaSusGotyFxDwRGYq66LINKChPRb7Mu8NwjxcQLf8YxmAKsYGrzHGlYgEbfc3wBuTrJI6j7q6WyO-KqxPQktUD9jLubB_cF-Pnu1HCYDT8m9JSqQiSv2i5PKSQhl7ImIsX-j_eJrhSJrhWI3eyumuQRfdkGrVj8cqHik56AA5geqBMzSqYRvMmek1-0CSXiL694bFDZEb75K693ly03CTA</t>
  </si>
  <si>
    <t>https://www.contratos.gov.co/consultas/detalleProceso.do?numConstancia=18-4-8333497&amp;g-recaptcha-response=03ANYolqtvHApxKHmp8AAJehmhKlT8_43zvbk9xfBbiXDg2lIDzU1stiUIYsY0I-Bt9p_bIbKtFMZ2umSruR1FJ1UZCzFYj5uDzfGJuin76wkSLVqThDvcSJQtjv-q2HdKf04AZXvpNVoW2VW0jy0qR4IdLrSR3pzPTV_L6ZSLkLEbswHabhCCcFxn05EA2L_6mjeoIxp6YHUmcQbQ_TrQiihgiA1J46K1mchVlOmiyyVXP7SsgmYn9_v57MdzmWb2uFum_RkA_ehqydza-pu0HUh2ob5Nb3clk8hsNMsfMN7-jL42vLgIBUNTiLYiFyFzLNUOuL1li8zp3csd3VSua3fpljgjJVnHHcwi6ZxcIDknb-5aUX7i60ywslNAwAmq1XtqNJva11mHQBCNNMLu9RpALHby2BNaQNYCt0tmPqhDq2tOqmwfX2nDADLQ53ETFSyanNaRw_9gcshKxtM6ESTFEWbSTDMdRgD8Qm8jQxhKR5h2EmGtxzrKc9H6CCjYeV03HIpvPKl4-7bfeGOqX0pY3DRd7sEwgQ</t>
  </si>
  <si>
    <t>https://www.contratos.gov.co/consultas/detalleProceso.do?numConstancia=18-4-8333566&amp;g-recaptcha-response=03ANYolqv9cftPsKIlfmYUxGD0VTerv_koU896qUwRKEjwQ6tX30P9H7doyZemx-a0ns9Ge-mIAuN6qw8lMjizPZtqISBS99hx8ZzDp0f67EWuz9ynXkuOsDDvsAGFsWrmzwutZ_IA0cNGUpBcpLuOcB-QWWqR3V8en_qWLcE5aDKWsK1etamnzsaCuwXGzQeBn0zunfI2kgGqM8_CiaXFho_3LqgihX0nHyBXeAq7BIj7uJUJ1rmaR9WFmkzAfYqp3c-GNct4p2ZWk1rL_ZTEF3HbHweF2-wLW-lVel36X9D_CuKqnrHaLXqEBTXxK92c9UlvIFBWE7Hucw0qqgJfea3hk2xMqID_IdiNgr4_G1pU6tIg9SwUjda6veyg9nFxK8y2pmNYiLwf9SWP6TbfU7ZR2w9uwEknRD27bXoMzSF0RjTts9sZtnN7fDB0gVQ0_5E_AK8bMS86KSQ_9fl6p_Pl6tij-044QwTzufXrPQisYVwsOSyFJJeptJxAxb2-l4jm02Fn4okUf1GLhuv1QeCyQeDOlDPukw</t>
  </si>
  <si>
    <t>https://www.contratos.gov.co/consultas/detalleProceso.do?numConstancia=18-4-8342850&amp;g-recaptcha-response=03ANYolqvmABBy-cz1vNVvbj14ByiK0cB5zGSVMoziq3-ap5hCXHCGpvfrCGZTqWkMUW-J5M5KovCZ8vQDTHY6pggfVchRG7E7wWVwbBl-QMuTq-1JDpBbZUkXmHbNK4mnu3CqCqLI3o2-khCVbWmLTxAgi8VXXtbg45En_4vyRs93iX9G71UIXeJwSfLnGCmNka9jNEHrMEGDMIUfjLJDsDsN2nxXl5gXsolyz3OfOOcxitEAL9w3-sZr4DGtrIOGts7C7-DX6NCXaBlATujG0d6uwFwYGkx8qltSVBAds8mlsdvrgwshdhSFsgP3Eyd7IFURGIujknhOhhbHhifLXraCRapZb9jpKqf9fossOBdbYR92ceUW_VYgVs0m3r5pNZU0X9LStZiVUdT2yWPukfCly-hWRyzxkiLLZzlfhecHZBKOfAyti4InCHXg0dU6QBh9oB_chiPFXOql8FVnQaaElwCiAvvqnMdyGgtXWn0FzP8WJuTRu38gVNpp8Uxj8uLsP86xdJRCGg7VpPAL3vs1SavbTrQtQQ</t>
  </si>
  <si>
    <t>https://www.contratos.gov.co/consultas/detalleProceso.do?numConstancia=18-4-8353151&amp;g-recaptcha-response=03ANYolqtvlKAI82gp2FIUrJ-KdiFuNw6M4NIkBX5-VPOI_Q6C1pIrR8QnF0JcLc42pdwODjzMPn9MP27AD7Q7AzzCyLZgPCJIjjDL0oyTgZnSPHkY23ZGEZIHJQ3H_fEMHM1NsoTDssBhADgkDsduK3Mun3JKaFekqG7a2q1UjIuvmuKbNTD7pq4us4HBqCUDtQP9RHOzPTiiV-r0J76SH3Gq58Q36e977sENW1GtMssCrOLmfJHzvP339lvYN1E27fLP0eppmXNSTA7k3NcQrsS8u6b2jEfQYFBiMg3PnFWJz97Byg2OndHNEsuSREgG_kH3QHmEGgnodA5tnRN6dd6sTsFK0iJsTwh3BPd9YPhkDuGVmfIsUKsXM9jcjtgzZFhfwrZm4KjqNIsckEEcJ8yE0PJ2BRjMJxcwzadbcIc0NfmcNuzQLBCJyaR6EX__2LOFjpsgYgT_DErjuvoZtoU3KM2mfsbqO8zyS3ieM2eF7TV2BZL4tlJ_gLKQSvXixoWbwul2UjH7k9ud3AUibB61KM5qlVpRAQ</t>
  </si>
  <si>
    <t>https://www.contratos.gov.co/consultas/detalleProceso.do?numConstancia=18-4-8395024&amp;g-recaptcha-response=03ANYolqvMm7Z2t6QSVyiqpJFwK0unKzHa7iwVdZy2VV0IQYUrDoVRWZNXnBLw5HJJK1adC_0p-IZ8Vnd_qSskBmnO2R94cxHQWzhozDmitS5FYNcyt-fvEXUoTgqkHnhE4rc-LOH3LCzhH-oYWwOyyJV4KkvfwW-gPYHSMH1NzRRbzevLCR5H_I9_CwEciNgBIe2uKXpCaDcDIiW0F9oHY9WgqBMNUG0R7g56PEZRfOUL3MafgN2O0Cn9-FEseQIXKhQeKhuEHM49rAj167WkVALEXseASSjuX74PrZV14KbAzRKcM_uPebna9gZVNXwuodlGJ8V_scR9z1ORLx_OUQn3UhBPathDKDG0ePbY3zQ6qv-PjnCdicnzQeyqksxYuTtf_-oEqvD2aiq03aaUmt_smkvzfvGanD9CuXU5GzOtgghabif8L1PNSD4xKJXUpsFAgQKTAlUAyHMYX_Nn6Xg5uC8icsE9oVocwBYMCtmThciW9zgn-Kyi-3lsW9ktXc2UBYK_beg00IQoQNpLJt8H8IyjJPWWtg</t>
  </si>
  <si>
    <t>https://www.contratos.gov.co/consultas/detalleProceso.do?numConstancia=18-4-8614218&amp;g-recaptcha-response=03ANYolqu4aM1-2JPcSZh8HSBOBl3kKRuJmtQ4Z2aZbXcd8wJAgMXWlSAM16meiCjAXwz8YsKup99CrzzRxtDhEeyzca3qyDfoqNi1P70B656CPUIz1ZnBsd4IFZcxbhvTpoJZXWCS_d_ptsZqNWe6lN2g-9-OCUA0T1TaSd6J3-aQlWu_oS1EtpGYzyQWXGRCQADxCJ7ZTINn3WwdCJNUdh7IVtfs1LmLT6rtSWxosfnmzffLazIfkxs9tel3b3rgZ1OlFsby3tPC-WzNsNX4EohAXSsw4qzznXfgGUfh5Qa9Gt6iQVzcWbvxyKp2R-KdPP-ssnaQWXrC3p9QdiDXJ4qVGNYhRvQWuJD1iIRDhBqwKbfgtKYmDKBQZRvtnJz4qnuj9jglu8bcBB3blEDQwtwanCLsMxeRWlh7CvXKKhlC7ca1Eu6ZhfvhCgHn6LT75W2i5SscFFbEiZWdmlKsQOxKO5yaXSL0qjNFnRKEKF9QtjBgxNC7PqOKcYO-ChczGW1BBrICbh6Ss2Sk97ocCS0PGIlOv_e_Dg</t>
  </si>
  <si>
    <t>https://www.contratos.gov.co/consultas/detalleProceso.do?numConstancia=18-4-8454298&amp;g-recaptcha-response=03ANYolqv3XV9pjLSpLqLTajWbLbQL90Vv88MCNsfbscykJEYtpsFivrFJm53I3pXGWCPeLH3p3J-MXLq-0IwDj95APD1Wz5n9KO6lQwYLFJJnwI3HFF2-AhrsyLvHxuxftsHd3WYw3SxBQ4qGPq2ghwiPMr2Svz8gS0Du_hBsPejAdzB1kQ3q8yZkCvTKO6Mm3Dau_pXc2S2aDLQH4x-LPXUjj2Ol9ArPw-UvasMAA4cZVP-SwhB2OjWPmnHPZPa6TnIOqqmnNkZo3qU6Pb4FO0ip0MrapRwd9aBi-BSWh1-Vlim8qijIpFa_WUDaV-qdowjUbd85lxNj9GWg1JGr7Rizw5wri2aVg-0nCkfXk9V8P-fxAkNwejt3vur0xgntG0cY1A8slOXZ-v42ufrdZpsSkZnQxO8WxUzYt12lz9lbx2YhWf846fGT0pcxP6OPYS76YuJ0OqLuFQoD2-FLHnwoVoCc_3YRPUB71Dzyd24K_ovgUGXxkUep9pFiZuBjLM3DuJUvJHLcb_mRtEuBr0ApfoBsRxu8Bw</t>
  </si>
  <si>
    <t>https://www.contratos.gov.co/consultas/detalleProceso.do?numConstancia=18-4-8522963&amp;g-recaptcha-response=03ANYolqs4Wf7WguI7LymnolYoGOQIXiqloTjHUxKwsV-RSF-5MgfMAZpdjj49y5RMif9eWOK1HitkJjiVYWOL56EpgI3ibadkSlRY3Q1hMfd8rkv_oCq-3u5MaLijlPjXw5c1DWtL3sVQoJZDYahLbZuRPbELgGgDUaD8Vped5bzfjwYfeHXg66_xA9QbYnuXZYuQOmMA6bVbB0hTseynt3u3_qeQLhaT-cGZILNj_MiIgbDSL1rsBrOcHpQDduKKUUeAT0K7UPjO56CPaVscg_F4hKEd8LJKOp8FM08tFZSKhbdOVO83Tvf1A5m-6OO7PEhQpMCEqC7rZrNb-zvbsL45SbLmt4NszAa4wE4vuiyDA8zbctpjdTr0_SPJF3iRtOyD7TY75o8K6R4s2ztjHAyuh4CqXw4RZpnXtwma8yvlEbz0dDwFwkq7ymoLMq7BiH7u4X6b3RTvssr96yC7EAoOrE16t-imNNdutQhN092q7wsJPBQJfyzhDxWKeC-SR4Zqmi2YGn0i_3OiInxVfbClCXcI5PHPPQ</t>
  </si>
  <si>
    <t>https://www.contratos.gov.co/consultas/detalleProceso.do?numConstancia=18-4-8534736&amp;g-recaptcha-response=03ANYolqsAR3vsZE-pZUTgqgemeJb8cfsXp-axkfel74VNIFZBwSyvXX3FerUOMtKOmIiXVxCxwKiXjrrXrb8FQe_qZ20ibr4yzAj8k5AVp27aRwnPC_XI5URLCGTsjwwlkbOTsNy8_WR2jg4ASG8AYeUAYTU-UeKUju1WOzFyyA1YprGz1Qjo0hdKEfJ7EIyKQ75d0C5NZ0RSexLQ-T4NNlz1PXlk5FxU4yJAOPgqcNPIeHOwJz8NQX6nDdY3-8uvLEbJscheM9RfqzgdSnobmwSL3ZMF7axS-9FMLRK619UEXGJqi4g4XQCNbFas5WvE33CxOgy0DFG0pZTBy4EIZW_ImOXFrd1_w6BS812hFg8Qp-cjHaqPbdjWBpXhFqJX0JFNV5WVI04Q_9x8J0q2dq-9T8ej5F19QZh-p_CDJA5uF9qI8UcOEcoPb2NugcbwfQYF4nsNA5Lu9lDjL8Zj4tqvje4hv3jPIsgfSBH5TCpwCcuJt8EKjLpZaHEa-ilDMbxsHmnr_x0E09Y4cLobDEW_Xzbw7GsmFg</t>
  </si>
  <si>
    <t>https://www.contratos.gov.co/consultas/detalleProceso.do?numConstancia=18-4-8538761&amp;g-recaptcha-response=03ANYolqsiS0HhsD0-py8Ka0mhXour1CtAZYacfZAypBHNH4ZW0ASNih_guQQVYCthNiS7EME-RAiCnVO5vGj11d-doRErWkuhpAvceuzICf4aJ6-DfCkSZBw_EJkW1l9EIbOnw7hAxI9lWFgDiotfD6tww3SRLf3rt-Kbc0vivht5F64Y_vWnFhd5ebjJWb5Z8rOJT-OitY2MsManCK_Tj5xgn4zFXN3e5AVX7wvEuSaa6qc7fqV9Ay0GB4D2_JVZg299AfthBlJ9dn85PIBz5edXiC5q7G_X_SI3X4KxKJF8Ra-6qXFTQ3RqatH_-1vphZk2QXufnoOAjghccRjyd5LxnwztZkR4d7KpzgMEn9wLNaCuZyZwgNxrf6yntIo4mr5-5u9iMQsren1h27SH2PU777EtHsvVOh-xGm7y-pzjgzOua8Y0JIEiER7Jj0nttejq1frVbQQhYo2iF618GhsojlsY6tkZNNkFyb42Vxw4_Wv1oTruYZm8VA0jCAfl9FLgNfUJlXO5cI7v6EOZoNRc7hE9FRXb7w</t>
  </si>
  <si>
    <t>https://www.contratos.gov.co/consultas/detalleProceso.do?numConstancia=18-4-8566081&amp;g-recaptcha-response=03ANYolqt_9C0DKs6PymB3ZrEzpe0vCSCWTskcDEra5pJQl4MhhKqdWXSFwhcJ3kVXMx71OMnPEeMOXayBNAWTdRHlaH8FXxpSbiaN53GtAt7cX6rAr_2hqkLq0FuYjXWAxVF9-qER8IdT1bd6I9ici1Cx7qEkN0mhUwHCIXj3AcDGkmYmiPShDrhhfNClRbSIF7F3wpdBz9crIPdpU5jYVmtogWxjeayHY6NLkJpR2ghbNFqQfBBqyBm2BaxKcacAw3MKoHHEsKGzPfwVwUuaTGhZIRYhmuDOS8piS8Y_Cjm-E9XiNbN5NAchXw8069hlbU0JTOrK9B_CD0-0luC9TUtcfoT7EC0Mvvqd_BT1TTE_FRwB1ldfF-PC9CCK4sBRogredcj0ODFUD_EDdsvGbp495xdlVniwbwNhYkRoIJokWFfJpK40KxiCqW_vb2PkMnyvpCouV5wXww1u-C20H0sl7tzB_oO9LsPbwHdMZgGM8PJ5thcbA10bTx9PkokVX2O8jQVvkqns2KN6rbZXEhB2C2gVuvjFzw</t>
  </si>
  <si>
    <t>https://www.contratos.gov.co/consultas/detalleProceso.do?numConstancia=18-4-8583568&amp;g-recaptcha-response=03ANYolqtYAbIZH_CGmKZwwapWo4RFvdsl310FhPoRxfnO2oJnMnMH9GzkUYE9v7MTHjNTt69kSDFzwjS41EsEbple0M_Y4y0RVU1qt7JBDLWDDcU8tkOX6-gY5cimf5_d_xi2FNNgQT__FBLnCwQuEzddrPODb5SIcjKU4l03BgWGDRx8UfMvHWVUBad38hpErgiNSJ9V-pYh851QLc9u8g3M5WFNr23-w90b6jvJbO9j0Oc7DHx0uIq7LnoLZRlT8t5JkbfKluxSOabeiPgKLUnr6q2TEfxlBrp2xsMTavaTB-OtqB05QiRvX3YyiWoY1DGm3qYJfZP5T0DlxCF5gL_Cg2rO2zeTCK-I9HKGv3eoc-B0mNir2uo0s5InScMy-Ts3qzyISuIL4tYcUyM6xlfBi25ae8-UqFOSfBtqcYdwk0IKyOSnYdGTQOuGDXpAaxgWtmUIjQS1tFRYDRN3jQmsc3e9MPJ9LJYkDaLbjQ6WZsw8BR0_VyTPltJL1PAzmArbVjyBAKTK6hVd_BpakZGd0858wYzcdA</t>
  </si>
  <si>
    <t>https://www.contratos.gov.co/consultas/detalleProceso.do?numConstancia=18-4-8598957&amp;g-recaptcha-response=03ANYolquXEZzAg4PF8dfKjHAIOemt9REQ1zpkzxKUML4Y9mujboPur7T7fpC9gv2oyD--ktXla5lULS5kjPx-0MSukOHcivQaGDHVsE3xfSAMqFt4fo25a0PetfYdxhNPs5NQuNc1992IRzDBBqqFkVIkzyd5XoMUkjr5_nq7d5uaxD98XO21MYNp-DeMGAbIy7mx28FIGsQFjtHNHV1iMjC5VZsL-udgWQisPlOlMtlGMUw6jeuPMXsWaCd6jpmAx20Mrz5dzUJyLc5bmwrcAQCKJpI_p8kNY14eZQ_iScZZqlku1uq-OI_rPFWhmfw74KjQpkSyJcWznxpPoeqBaUefIG5o57RzsFgKW9n7cWgCQuZlZEhzjuAiRjJVVivmLXJCiaxK6sf7TCG2KegzM3v1kLZffhKoNzhs0Q67Wf7Gc1eWB4PFVBP3tjQ9bl8LNryVHsj_TyqiOMoIBunxw41S-TkweVrud1zMOHLSZypqOeAT1j2G56rU2KIYpFdhQ5CGK_q7DB0Md8YoElcdkFZe186ZSg9kDg</t>
  </si>
  <si>
    <t>https://www.contratos.gov.co/consultas/detalleProceso.do?numConstancia=18-4-8614965&amp;g-recaptcha-response=03ANYolqslXbXPznI5tMGXwEYK6Qb-QEaqVqnHU7OzzO3GbYqiZIKYR9qiJejuCmKtwyKwsscxh23yg5-1QBBYXlJxrCD3KkZWplVcJkK0XvdbSwiORYbJB49gmHPQVhWlGQhht3Hw7a8dN8NXBl1UeS2EcrM6vlydORsjaJSCGOD9f4c1DMBwBM2MlgJVdRuN8vs-IjrViG3tsg6Dynht3CbKXnroR1mPQVXH5qaJZtyKsPDQ4XxB05VPewwMO2m4EkG7s42yyiy_N3Hwjui5V5KSp1x5yfbAfs1zhSf8tNH6hV65dbGQM25O3eN7HX6egLc4QmXcHrOT367wJNiaXCbymFtT8bvGLWeYH9K0Qg9fI-AHXv3S8_gVLNXjAPVh6PYmHYej-M2VpyT2PaG7jpBxnJUyV2HOyUWMea7IZ-T66TYL2e_a0agWQDtB2XMwFMMRns-lTle2J8kz2Wa924Pt6Oaok_NFGchXwvyii3EEXeb_hlV_W6jY5TaapUqE-QyeTpUy16-VeEgReH3n6U5pZEtlDJ8Ouw</t>
  </si>
  <si>
    <t>https://www.contratos.gov.co/consultas/detalleProceso.do?numConstancia=18-4-8628997&amp;g-recaptcha-response=03ANYolqs74gFPe4jtvKqmaN26Fxa1No3dIQXplhKmEfTl7CcS1eifeb4y7srTw2NIBvj1PrfxVI7caR44vc-9SCVGE-clx5nXt9d07jvawu4kVK19elponUtbI7k3xWcULLqINXm_rFRl_R7Uhdc0NzCOmMP_bbVBsO3Th_Dc1SWF_KT05lCEKhhvbJNHX_mhtbWsXXSXjMqwtX-6uPXVkS2915H9aTTojQFKlkVDV6nTeWqt4QGxzdQWftGxM7VZxUUCPiIrBgyo8PaT52ne5GUHUHyBVrWocOQ0PfQSZQRb1bWqr7nfTNykBDhZYvB9fPh3em9phIV1ooTQvyC1tPIlPq0C_lbQBHvltCnKfjnio8k1PfJD9meyU0KaqSbpMI3aYk1o--aJbp_VvVuBLIJTQfaDzGXG8B59QisfLfYy3Cd968qGbrLB97QEPhv4p473c3PamjXEeHAmyFvlAKKRihHbtaqFanx_BIL898sdkJ6ZbVSaAfA5FJtonhD11uyQmRuEjzE9K7hOmS9KoM2szISXvlOwPA</t>
  </si>
  <si>
    <t>https://www.contratos.gov.co/consultas/detalleProceso.do?numConstancia=18-4-8671661&amp;g-recaptcha-response=03ANYolqtR6Bj5pqa55yvoztf-X0GZqP15euVx7kuhqR0McfmJsO5xgD-R7nR4tU2IoFgT6vK1yUf1FbqFyjzmZtVvAhFnMSwZkaHXS0yT93Nq9i5TbH7-ePPeS5jT_BfSv-dPAgK0oW6WoXsz0qX4LmU8P9ewz7GnrThGNVN0gYtAdvwBUtlpwo3cUTsFbVzhy1HApTm1QITeMZ8bhqxIeM95l4mFGmL8WhbJ0UKnBYs5YIZFItQOBV9jISL4Ddeb81jAGu2hIXXT-wbh8fKwIWMqXAO0uCxqOIpFtpqeWWxcDOIgDNB0TDDUedRhovTLHTb7Fjz3nMrjXsyHb1ZOGg4k101Qy48yxQZmBmguG51Kgct2q0uDjsAW-Q4a_9JIxVT_HZTZnHjLHBXh-Qn8RWFlG2s-aztbSWpZjmp01qnzYhXOM9mIY5hrsu0EJJ7IFwWBmJHqwZiHY-N_AO0PCZxL3S1lKWeZoyV5er8QcI226phfVaPfBAAZsNaFIihlQdMnRA-SDelS_Mnfv_hUlggum359BEbc0Q</t>
  </si>
  <si>
    <t>https://www.contratos.gov.co/consultas/detalleProceso.do?numConstancia=18-4-8671938&amp;g-recaptcha-response=03ANYolqvdb0AfFCCdPD9S6safgvrn6iDLDhUxt-r3Ho6kCMEjR7Nhm06bPdzcJX-dP66zKr-Pk9CxOmdvFEG_A58pzxw2XXy3niuS9PDlBYg37PuDI4RSJZKaJ10G2igpiwM3bL0Cz_Qn_r1ZGaBz8NX25ORRkGt4LAsLk0IxdDDLebgfFtSAbzjZYTC4GU-H24xFCvo_wKZ_w4ebrn6JNjm8JQ4RnQx5E58DbgzdeKG7GYbgCxqOk9H5aXVGzEjYYGX2Xg8iWVW7YESnKeOsZ2yvb7uW9vZibNgBBPpwzLOSvq2Rk6o6ygrYoXDXfjhlN_WMXGEo6vv5gA_xuL_bxn1tN-s_dDtJJwzzZP8VOV_a_HmfmPh47q88dnMIUz04ILHqhuLeMUsEeNT8RbXcg7BcxvcIp5-WXcG6Qga5gLjDMFME2GqMootEAqvZ6mIrg9WoD_PaJshZKZTd62i_-3eGDM5Iqsm3i7GXKR1PFPt_c4coRe2MfVECrgcXSb61yTPh_RiycJZlGDFGvmXu1aojHw6HhRJpjw</t>
  </si>
  <si>
    <t>https://www.contratos.gov.co/consultas/detalleProceso.do?numConstancia=18-4-8696191&amp;g-recaptcha-response=03ANYolquTxY9UhKgz4tj6QoOmtzKpLi-a8BkpfQafX4cnc01ijxSVIOiIjANStq4rXIV4d3oTLD4Ae83i_UhyMRH5E7nXS0eJ6ixz3kQ0XPEo0hsXoV3pT2CEY6u9hJlUi9Oyo10t7e9d2HLmoqmo7KhmuJT-PEVrcBb9qYRSF4Ki1k60FtyibyMIhlXMpnCQhMoL1Ack_Q4I1AtqWeKDfmw9gbCrTtNoCp4ZvEK3HRMYR9ruyGpTOl2pB8knrZm8CwmnHSSQhvB4tZCTMIGFFP2BTPik3HitQE4rcnOv-2Y_-IdMiq9NeyefdumUFAXm3-Q7wL8lkMCSjXPlCaPEideVANLWZbzlnRFdZPxPb7zemtlLS0AXCO3_798LKNhdgitKafaSpuRQQsmnIT174fAm8tDFZy7xo_Pyqt0fBY1ZD1opUC5jssRKqZjjn8zP795nbSOFCoVUPfsKIJhVjmKv0qMN1fDuFM3Mx5GqzlqBvU4Lp_4QsdaZw199uKTfUvr1TsIQKez5wa90xypxXNRME846O_GRNw</t>
  </si>
  <si>
    <t>https://www.contratos.gov.co/consultas/detalleProceso.do?numConstancia=18-4-8715794&amp;g-recaptcha-response=03ANYolquKghH3IGReZok86NSxdu11BcOd-eIMUZZRjSAUxqFWTDBH0_Mp8rHgiGQCPSOKUm7irVaZu1Trljm4noHszOMaK7_PZ3j4f_XK90BSxm8GCJRM0tG335tseJGMO33TTyGi9IQnAyPac4cyReASKgXl5uVVabbN_gzTTLTeSGMp-9J2_I7o0t-pNDRvqK13rQUzFWIvj8eNgPIwkilcGyZcMCrszgdbvopNylPf88dSSyLi6s74KeYd3_zPc2Jcd3EgQYwRsp11dmPHUDK9Qf0UDLmjRL7C7qNRvnECr9tRZAOyYi6Hr3bupOjOYEHpehkruExbQeobZxtZXxiJdIDCPnbn81XqPsAf_9n6qRLlMUw7sUXZ3jwABzo6Nc3n8WdyDuqNyle6M25hExWbuld8HRAo18Ii5N2QZtsxQP0VV1_0yDrVz4F4jMv-by3jiHkMx_y44-ofOFanZ0H3fSm1BDypZDqR6i6dyco7AIuVY3h3u2qrdo2XUcJmrmWzqwSW1GxSXvglXOziyOPMXdQGyCptHw</t>
  </si>
  <si>
    <t>https://www.contratos.gov.co/consultas/detalleProceso.do?numConstancia=18-4-8728277&amp;g-recaptcha-response=03ANYolqu0l-y2ZBpT6XQ-nEm6Mc87lLj4r8Js0cjcrhdXQN9geT6UWnfZREroVli5y4-TDFpgYpzfVvk0WyrDCDNwxZUrew-HS7qkhdefFY-yy2B-xFw9iQpqG-4UtSzGgwgkFDkZDtUaD1ZnYOqmUBif0gp_Em5wTtVvu93Bb_1C0lXuf0H6mFA1HSuVQd9Cc2jjvqOY7PX3H7vnCNS_WB5W2UE4sXxBERdGU85Av7OnlqTSB02pZHZFMIw2QKhCa12fZR_V23DUBe4rMH9NUZLdvDUFNm8_OMjwnY9V9ye63jn-QBLdgsUTasZXelf-b-QrHChrul_ngjrEqKs_lH16onjk0CQ95nX05_SZ4TpJMH38f01Q-B7fT1Ua0MZC7wVrAzTmP5aXTZo4bQKqmmQnMgZPVFRZMZX1f43H5Rf3KS2WtUphdslmJFzQ7TghUXujth_92eNMIJGWvE7yTKmg3FDFyeNnq7PA6CXGLE6syZUv9GWBt3XuQsP4_gXxZzFx7g1eY_7LA8m7Sf26Eo2q6k3gHqeOVQ</t>
  </si>
  <si>
    <t>https://www.contratos.gov.co/consultas/detalleProceso.do?numConstancia=18-4-8756009&amp;g-recaptcha-response=03ANYolqv-e96goblkJWcWTLxEoWGo_rfoEC-KjrawC0CXlcivjlBQNiosw8S3tRR9LbY-JcdrXJs78Yk8D07fXS6QtitGRKI-dogbsm5I3f56Hs4IlZ8cuBBGnfeonQwZXtq-8IM_tOI20MvwM0yYg3eBcXgx5-lVqeY7w5MEKVTMVdMtsIBfiHC8fzIxYRLsN3obe8xgZ_rrMQjIjh8JK1OTrVcEA9FymlAscd7N2SQUmcgi4GxrDGCy-WFs7GguPsBUOE4eZGaJMtmr0yrZQGYZ7CGq9ov1nnxMkGiMHUhRi9BifjMWTns21fqBMn6aLHiy6xTvv3RxRwOiVJrG0v2Z--E804kbumqEXjU8Yax-tJkn4HT166ORynANN5nL0fej8GbeKPPrWGoEf7_sKdE2GHU8IpEislXpXmpHLquDNVsffi4CNNH6PYMNY5R_MO0Ba1jo6b13q-IoChcxmq8h4epFhzITsNrtkGwc-JumBFlS784E6ouXlEnUplVsiT4jQcxTmGgV2BWZ5Lnw0sH_BlQC3m9QtQ</t>
  </si>
  <si>
    <t>https://www.contratos.gov.co/consultas/detalleProceso.do?numConstancia=18-4-8770997&amp;g-recaptcha-response=03ANYolqu_nx68H_ZktDpQDfxFfZSxlwnbOCXBJ2DwyWErWn2s-hcWncc4B9u3HqBDY5FOirlAG8aKQ6Gkg4ThaPcf0NEadUG9MkSP6SOg3PDNxcTnz1D4hBs06dQeVVbgy7CrKDHE5JFqvGhjSqGyCnU8x4RHdLIk8-uc439UEEJgHIvtVkQVDYUMdWatmBxl6SGjpTiLC8oz1XW5E9z7TNhW2WGnY1Y4ajT4Uf19yASn3EdLQY7wabKQAWWxLcNg2ELBB2VwJ8Or_6K-ltM3TI1Pz3ssB8_NT3w8J008uvqBp4VYUtZt4FQJ3ZBZekivqUKhBkqRZhrHIwv4pJ5OvOaK9yLsxxrhn19Cw5RnJdTpEiFv9LEVeT3fYZx6hWr0DtpUgnyPVq76zqnnv28JPAaEw_WpFBwFwt5Eg-klgL0ZB2a0AL2xBLlo9qU7Q2a3XCCbgJQdcFE4ceq2Al-zRAuZoo2Ol_0OkZ7cXL25khPY6aETjNg4hOicnqKY8gMFY1E3-ThGBz5M6dO5zgSoMS8gMCBDlwvZrw</t>
  </si>
  <si>
    <t>https://www.contratos.gov.co/consultas/detalleProceso.do?numConstancia=18-4-8800592&amp;g-recaptcha-response=03ANYolqvpXolRfc8BpPAg-FIqjQ0v2Ljxnr8E4SPYywhvAa5vP9HHO-BONR3qmlNzXxpNES9qIu9mER8AKKGqk7ud4K8RTU6YsaklvLNvaKNekU0gJTmH97OYl9nkNXWXrNj2tKQ_0wORQT80ouKRxa1c147B05XWwZVVR_A3Yjqs6Q5X1FId9LPGA6XPr6IrLfbwNJTwX8D3V8hp-e4FRhy29sju7srzjC_UV_sPjPok342sg4_yWTcCdT2UqrQitUxaOXdvqSf9OKdCpVO5OKSBqi78NhT06ZCECV7C8Nw6VJbTpoelupSgzyLVaoqcR_aD1Grzz1EeboQ4RRmeYHw534z9tqR5zhZWvq0ERU_nOlxOTd_Kwkzh2lQ1ExoZ0njEFL0nR57MWonutsstvVvTiSxF5K1Y3VWEjX74WVL7kMVuSe2ZlY7nsKBT3fqn15KizeQwnKEnFIDGjMQNiq4Z4dXsEA4tnGnDYPkOZBkqv7Pn-THaoWXDttEswypTHsPt0NdT7w-XOmFf4E96B-r1WCPmMsWBjw</t>
  </si>
  <si>
    <t>https://www.contratos.gov.co/consultas/detalleProceso.do?numConstancia=18-4-8800638&amp;g-recaptcha-response=03ANYolqs9gc7LZ0jSRCM9qcyHlWvgk6nxAxzNJZZHBtrf0XRPD9aLGcGazz3kg_ymwXfSB3d8Sp_t6xFwsK0Qr0ZKHNTRiqFZLY2qJpen4KmeEIWjesSg80ZwT4-rLqgZ-pkAKu_Oa1A2bhFycnzJA74ltOWqsSdUU-zIYewcHIc9tE3YrjoJuo4EwSZGPMfkybsvgUaOB3j_8y2K0zdVDDnuCEqzOQH1qP7ar9hdKFMlOIzHgWhEWkWHB4Sxzs828nhgQiWXbHyvAPQTEU8nxX_H_zjRhYg65jpGZnb-c-KMcSIdcWc1GL47kfNh1PTNdkTXI2qwrsF5qyENoxRmnOj1ibGKuOxLL2JLcb4hpMJfBXEQb8_DcfbErfZ0v6-WZGp9eVG-Z4E2zwZJeWq_crZnmEpM-qvOiPCigumrHel4iMP46Diqn3VgPIThG54iwR0CYsivVlCVC0M6UIgcX6vv9MX9_sdUAFpV-SfSRn_sNv6mk8v4g8Qg5niz3mO_v-oWWnq0subYuPw6cxOoW_XJt0dQKghmwg</t>
  </si>
  <si>
    <t>https://www.colombiacompra.gov.co/tienda-virtual-del-estado-colombiano/ordenes-compra/33146</t>
  </si>
  <si>
    <t>https://www.colombiacompra.gov.co/tienda-virtual-del-estado-colombiano/ordenes-compra/34624</t>
  </si>
  <si>
    <t>https://www.colombiacompra.gov.co/tienda-virtual-del-estado-colombiano/ordenes-compra/34770</t>
  </si>
  <si>
    <t>https://www.colombiacompra.gov.co/tienda-virtual-del-estado-colombiano/ordenes-compra/34861</t>
  </si>
  <si>
    <t>https://www.colombiacompra.gov.co/tienda-virtual-del-estado-colombiano/ordenes-compra/34862</t>
  </si>
  <si>
    <t>https://www.contratos.gov.co/consultas/detalleProceso.do?numConstancia=18-4-8801039&amp;g-recaptcha-response=03ANYolquNQ7X1K2Xtk58U8pTsWMlt5zCISkJXeUpvm_hswT4x_6c59QcFYtkbvMrohlOrukSg4I0rX8wCxYxaE2PEBYxGq98KKOVtMCZ3GYKdmjEwUkIUtiNqJW_9i-PK7CcYwn1nSjScKSN6U39AJ6WQEeumNHj1BWFwZGBVeLbukV7vTAsbYp88uAeegO0eQ6e-YA8bGQZkxZ5znhVTZVxsnUFnXwg5jjsoQyCm03VSib8YiZGvd5_NUKQ_tL1JawZJqJjUizA23nNVqxM8Tjqe8Nk2cmhx57oTeMz0uDhwL6HKaofskP4Duj_Z3GDYgRfCXYIn3FDN4-Jm4qjZUx4uWFFu2PE7b2NdmFJjYKXNs8MiXI26CXGx0rX97OaDbs86zvu3KixrNTu9Po6AqSn0aBA6fgqgSdUtIo1PzQREqIRZUNsaz8pq9LDwIGO6KhpJeWETqC4k0Pw7tL8UmYO4jxRA-pv7_spVFcV0qYCDN1HUmDCM7j_3HncRZG8gHAefzhYWkmB0Kj32ND1P6zA-7W7jggAI6w</t>
  </si>
  <si>
    <t>https://www.contratos.gov.co/consultas/detalleProceso.do?numConstancia=18-4-8808557&amp;g-recaptcha-response=03ANYolqsIrSKYFBBCYG31TEAdi-cxSklzBPpgVS4eVSj468CLbMuBM_MtYKX0LNA8WGNpeO2kpNSMDRXYvigWFct-StNoa0o3FG18nMrnVW0YaC17OWwbuhpfeYdaX7ysDQjtgyL5CoPvsPlKmck5yU_jHU0vS7werBHAt0k262sUI7XbSXH1hPiSd2xBZKOjdhu_aVQbZbKXqA21Ct-5g_vQSsYbzBW-LJvyISzxe6tciGEHRmAUOfo2bIBH5O93BLaQ1v1bI3jkcBWR3_qW30BSYX68Ei49k04fksDEVOU02MthfnuqKhZkCqT-TenkajBS88cC1fxahTVigtRf_wxU5wq19Okin5KeH5gfI83Bn5HHfw31hUXCwo3j66ME7MpWUneCSXurSptiQTuLli4i3EwhGojwUTwse1Hljcjk3o-nUh4yTurnSJchCQjmQjvriE-8kK6Z2EKAewgNPEEuFlfKDZ_ZRWRk2GltPfY80yFVYr8Ye_ALZyslsBgZfRKkXfKVsUVIsct-Cl8nkXXpJ8zl-V10Og</t>
  </si>
  <si>
    <t>https://www.contratos.gov.co/consultas/detalleProceso.do?numConstancia=18-4-8811380&amp;g-recaptcha-response=03ANYolqtzjcq_rxRrlKgMeAxpK_W-wfBBnhcyQOdNPbK1UZpI--MXwSlSyCqs9V3M0ZrXMOMcl6n-FtVoBFDlycehD6IEj4X33q0A3kZ14TZg5e54a5nhEZvn-pTbiSw-ig0med0xZNhscNTC101ex-HK-4Fed3zaAWXGAphVR9EJ6AZwBYQjibScGYUgmOgUw3W5yiCQqmghBwC3JDA5u3IIUWIJFw1lLAuFZwHaFlrnUHkf2hLHhqIdsG_n-E3MqItHy8BnWe1WOuS-qoAWZUI7kuTJrdA-sPV7-VRbJRjSqKxLuKNesrTt-l41sislwFvFFvDrnf8TVuPqHeq0ose3Oj-9dWosPvBEA8J2LZnhhrM87bhMoMLe_LKZiPtF9grd-h94lBJBlvAAo5qZscznVfu7X_Q7M4VNFTiNe7rISArtM5hfjSzb7jfcjii1sbz7XEDvUKUAVGgw10EudOOSmERP2NnvdEyIGt7Z0tXehDtqCsLJyt_jR2Ga2GEH4nntCrv997pRlyS3VcS_53fIo12WO6qyLg</t>
  </si>
  <si>
    <t>https://www.contratos.gov.co/consultas/detalleProceso.do?numConstancia=19-4-8830280&amp;g-recaptcha-response=03ANYolqslA-hc5ZmU_h3AcFVciC4vmCRzcYWFMa9Sr7fHvxnYownDD69Xmthj7TdS5ES8rOJI-V5yEvFmj_flgooMlfejWGSOOttoiwxdoU68yXvV0WLW-E6Rs-951KPWA9lB0jjwDMH71DXPnVPPP02Pc-uHkoNedOTfY9YIO7PlUrDCrwRMkxuwMAlBpPfGbOfXlPClhGvPKZ8oTtkGgZdGZEHk1_gjnnxT8uHHOsl1p6qBhH-7EymiIIhOAb9oNwL9Gc48pWCvvLYdAv17YOwC2AkrN9gopA-CvOFWQbjYvNTUJJGciP918bUI7R1KqHFQ9rpHxbxK5TBJp6FxYc_Vw8qiq9NsRzkpXgRqosN8bb0E308blP6nVOtKfYeouBYXgAxnhvk8TYOy29ve8ZDFjXHmtL1ULEX-3X_fgTTDJw0iKTmUHOxR4UUgUd2miABOweR7P2k13CAUBh_FI2pOVZj6Ac9OKiS8BUY5QxUVY1UoMDm8i0w65e4NZbalBJhTyyAFhaIGFjJLAsJCy_kIllIKchLTcw</t>
  </si>
  <si>
    <t>https://www.contratos.gov.co/consultas/detalleProceso.do?numConstancia=19-4-8834569&amp;g-recaptcha-response=03ANYolqu1w7Lkd-XyUMfpPqsGj6DOXJGB6hW2LTSKfjurBFYBttIFKG3f0cvIV1eQPKvIqPMC_SgxLJmkSYnzBs8_m9JF4-C66OgmoaaxSCQNyN7p3-5vwZ-tGFxDrYBfx955z-cLX5mrpecJOK-2q-acpY9gItzfyULitTZdEM_efDA6JY2iAxr67y5qQu4WCR4gylB3jTm8ie738hPl7-Ri5a85i-BvXDOU6qqFA-KTNl5RHixLHldkfS9ku4vAgpOmrVmH-k07eYCXfmINlGfzR87Z0uoqDq85eD6X6xgYmM-gol5hTbAfidb6wldfAnVoHAYCtWFPl5Xvskuw_dGrfHI-NPoypQzeiGAfFPx-K4nUSr_bbp7Xc370ts1FoV5d5yMhXAlYAq_F8eHq70nQi9dM7HLiFi8j0NtRobF7tcx4yclVFrXWpQ0UhDF4A_PqAxSJzjTEsHGGOK-if3SEKK5jxJ0mlWwhyHzsY5qNO1-HEsixrUmClyk_taNlxTxSQkNWZ-GpKaHA8tQbn22LJWtnWFKfhQ</t>
  </si>
  <si>
    <t>https://www.contratos.gov.co/consultas/detalleProceso.do?numConstancia=19-4-8835387&amp;g-recaptcha-response=03ANYolquixVi_90_UQY0lX2L49odp7FZ3U3zXACmgAUOaAxmZgzRBHszMYl0uIyvMTUEsbgFzYuHzbxtY5IlW5e3OiGtTAlQax_MsTxgkLpZtmbxFtaHF_k3hVunBc2DjCVqegC2XOXYmfcOGRnWq3lhse8TFnvO0Yn2QXTHFBG7F6iO4YnmWND6hBsucMWMjxZq9Wd3ikTLnDpHpl1YXwMED2F0nXHlM3WAwz0yKpZqYYGmE-B52_eje6YPekCDzJw2KhR8iTokFDg-9Ms-5T9uu0f2XJ1TKZp8ALBrmpU95xkgtBuEWu5Vr8lTyBGACsuCa69Q3Tkai699BfE5FoLZE0EZv6mt3goBY113Azdz0d-RW9PwsQf7SVwpF4ytFx3HTdiMCESA8oXBJsND77fY1ff3cstzFz6-BHlqTOMHU_4KX_CcnIA6vBHEifKziv7FOLGYwzZutVCPzBc7xCRCvk6c07kMW_OhdUkE8SGFEDTciDFKlX2A9uNfO7fwW3LQCqfSxvzH37WFvbMQu2LBk1BW_a1k1nQ</t>
  </si>
  <si>
    <t>https://www.contratos.gov.co/consultas/detalleProceso.do?numConstancia=19-4-8848219&amp;g-recaptcha-response=03ANYolqt6HLh-l2iOR5FOi1TtXBUL75ZOyVMFy7PfTHYKoTbQioIGf-o_6jxMmSJwqYi-LgIadU9Jk5XA5ap19Grsb4tkXXMlxn0Luui3FpOdFzDGY4nxi_VF_XhgIFGwrqFIanBD2ahl8yQNbYdB42y43xTO8CH4xt6X3_JfYrqnZcs4ELCqT9TN7OP94Y7JdntDCHId-B__Dle8yejnWp4CUyH0oc89Wk8WcU0QV-leU6Pe3HAdXQPSKUTFPBVTj1pXUdWuhKRvsrNPYmi8F-R9upS8G4jmJewWi3Dkh1KO93Au_wKMObOe1aCw_vueZYf-4EpFQ0WdalMz2vSiJBRqoY4OeE0FBA2Oow4i1aNx1Gb1NGGk9dMpQSQgw8x3JeY8eB89yeam844jxd5WxbvslOgkJ6izBsUGCY2yB686KBJ18BkEfv8TtpsUP8CDr5tCalBkgH9pSZIayiaRrnhQVY8rfBSiaHdGm9mi5HDWkUKdISLwWaVXf-bNfCZ84h2IsGWBLrl29YPmKoo9lw6zFRsZSJSRjw</t>
  </si>
  <si>
    <t>https://www.contratos.gov.co/consultas/detalleProceso.do?numConstancia=19-4-8847243&amp;g-recaptcha-response=03ANYolqvq-U2ZKkPFsuqx4qZZbAK0e4PfdF1e3a_sZVXvfmdnQrC3FIX9iGUn6bY2_7uXb3MvLIyP06cN7OpFvKamNwuDN8KJ3MbR4K0KBCcc8y_m9Kc0rJn3y9p-hPpcP2w5RrpBaGInVkJEgvjkoLeM_IRM9UbOzR3NdywY6yrBqhI0ZrXicb1nXIx8NVV1TL1d2GvlOnQ1vhQ1pJPk5sGTjeiIIgZm_cN9n5yW5ZmJqMLcDHao7I_qspwz8wOVEOpK_n2LF4XmQ2uSIUbvO-ayeoxgA7WkHbPxBp5porq8uwKBF9onP61SZyMoT4HYZXqCIbDTHtxe25HuMaXyK1sU2FFP162ao0ChUoa3gOT0Nqah0rAHu2-Yow0p_ZMbPhe1fl5bCDn3FiJvpOsSE3DLc7PS6Rhc1YGyIdZ0Ac_F1WQx22auoqMebUhv59eGXCHPJ3OfDezBq6pB5jtLus37ruaEX03_KWDV-dp9fthYRXjx2rRFSEuV-lWISy9eVsPW-j3h9WAiIPz3_OV9XQnv7CAGWYb5Bg</t>
  </si>
  <si>
    <t>https://www.contratos.gov.co/consultas/detalleProceso.do?numConstancia=19-4-8899570&amp;g-recaptcha-response=03ANYolqvCzKkGJapsBQjO7-Bgib6NthX4UeGFrT704EfsuuZ-XBUgUhxaJTXwb6zjOZKPth9ZhdA_Me2s-1NQi40X0DH7asiNYXjWTya1tcx3Pgdcw0l8zbrfhyg-n9ZIw-PH4kiG8S0Zpsen6_HSH9jGMptraNf0EvklPZDH7IkKFl8H9fNKwYSVlJmNzJhs6kteC7Sc5mBDqvyoETCc9BjD87cPKBv4hXhHIHaA_F_cmfEazoeYhc_4Qe1orGYGpKG7R7aniYaH7nwtVYrLvXaNBmvj_Yr9fEjEzQ2RzMz7FIFVgTRXiD34iGthbwec5nSMYIzvpkU4Gr0xx9r52Fw6IAALZRnsgcfAWZYRE3itYGovQgvOBrRYYSN2cDb9D-eF_YoAGdiBG3T1tqdKCKVMtYwAaXps3wp0nxGxXaM_aCXEZJcOLAkhNHj7HHAUDIFxZ2KUNiqKl5VAVyVGnQy_WnF8tZ_kXNUEcsoM8GB9OdQqo0YhBRHstnl73XyvW78dBF6V51VNGVD5dnF35rLeuDbMwyw-bw</t>
  </si>
  <si>
    <t>https://www.contratos.gov.co/consultas/detalleProceso.do?numConstancia=19-4-8940290&amp;g-recaptcha-response=03ANYolqtGaGZs6TtYl7A1hqL1FGS6Hv2KmnDuSfcz8jbCJaOcz_pezYaTPXdRPk7Odc-RKAobaAorZdTWDjWbRBq04-oXMeXztB8yZ_bDTLZ3zc15nJkP9gr6lcn9Y6AdGPlCUjJoiepX61vPpM3tw0fP3-ynifsNbHB3zDaXlzTp7kXZ1KjDFLYhFnLNFnB5kS55lnSD-uule57mtUlLRCkaRpAz7qHqXE9YBuw6BfxcOiE0vUxudy8JDgd6zH_A61F6UGYMcrRynyvH3Mgcqn57cz_q6MEKtdBliDkK9gJaWUMNEDC-b5tNxdAAF8KrbXZYrkwtOAY1swJSjJl77rYxt5wSbVCvUNZqoEXpc0nBFMgyD_66zbTrrzMW77hmUG4-NYPtdTgwoeXBQDkhTjEfLwA_R35yY5TcoWHeLnJc9Bm18MsmU_-IeXxuTen7AmAl02rpeg8upev4USvnN7bGsHqViPmi-X4XmEVl7N_nt48jgKRKyWruA3OsJdNU913R1KW4FrmkusveIeoSgwWC07eGcVsr0Q</t>
  </si>
  <si>
    <t>https://www.contratos.gov.co/consultas/detalleProceso.do?numConstancia=19-4-8940378&amp;g-recaptcha-response=03ANYolqvGsNuNU-j4tAu1EWRrNqtlvuged5VywiCV0wnOy6p__sFqns4WJ8KgqcaIUpc82VbA3MPzZnnS6dEfx_RNJrHgnuYJqR9JJuoPiA3sWFhv2ahHtL8dLwQi5blbU0f5uNrLaCCyv85Atz9Q6rYD8_VMHiVyZreOVwS5rjvxa0KltLfsx973S_4xbAz-G2SI4OGE9yvh9gyNjWsxij5XjLbHRHP059xL3NUA8dfhVVc6LeV1BiPHsr76HB_9k51u1cVf_L1ppuQDlNseygCbWHduK4mZlfrsZkPs551yWdJ0gu5HLEOksVfYnkeEAPWo7mPpqxmR3cUvxc1WsKjFnQ5roUuf3sEOPDqRvMGMvRn0uf60hcqVjsgUYE-aCqRLag4SLSJkUNMFN7mdxNFNTyZjoAXh2mEetuBTqXE1XiQgD3VZqXuJ1M84dwiGfXxdZDm__tJiutkb6cTWJumU9AeFTXepLGVPFkAYzKKjkhEVT374IkgCxgTZTJipITEeOqr6mAc_8LifKZQe9hcKrUkS6Ericw</t>
  </si>
  <si>
    <t>https://www.contratos.gov.co/consultas/detalleProceso.do?numConstancia=19-4-8940474&amp;g-recaptcha-response=03ANYolqtGER51zFhOoLanxLCCsoWnt1v0v6wKfjHCVXAGZLSfPIQhdem5hUjc15PZm1AgC3gWObBKGlkAxYJv4-cBdLAPPW3VEKf_l_mVy-QYMiJLReU8RoUFSj0rSviiwtGSltYrs_gzJGJ1yWSFzGD6poXbWMJPGZKa_QR8_OP7YI1fj4Kv7yWsBE1QMdtWzfFZcyYiTzR3me2tPb5VyNcv6lWaYxR98GUHtfRiOZghHHDD1zUVtoC8nZygf_z60Mmal-TTZUgpTQCei6ltH_-Aq5Tc0vwZ53dnxTZjcLo30TsdQavb57i4jNVnZOGZa9geCc7oxoQ_Ct2TjL_-0i6Wx0o4ksR0UG0cunnN1ae4d4k9MlkjtF4OO823-Mnlk0-_bnPRhMuoNjt-VwI12GZRCtG2BQT4eL8lM9sb_1uh3ARDNyEvya9D-yvHq3Flrm60ZITVyqUBnsfjo-EiAlahqEgoCskCoui7s8-Q-hFvxL5Vi36m2VgzF-VaF784E_mrWIfiPER49FB-wr7u48WEWOyC7samJA</t>
  </si>
  <si>
    <t>https://www.colombiacompra.gov.co/tienda-virtual-del-estado-colombiano/ordenes-compra/35403</t>
  </si>
  <si>
    <t>https://www.colombiacompra.gov.co/tienda-virtual-del-estado-colombiano/ordenes-compra/35798</t>
  </si>
  <si>
    <t>https://www.colombiacompra.gov.co/tienda-virtual-del-estado-colombiano/ordenes-compra/44173</t>
  </si>
  <si>
    <t>https://www.colombiacompra.gov.co/tienda-virtual-del-estado-colombiano/ordenes-compra/42971</t>
  </si>
  <si>
    <t>https://www.colombiacompra.gov.co/tienda-virtual-del-estado-colombiano/ordenes-compra/42477</t>
  </si>
  <si>
    <t>https://www.colombiacompra.gov.co/tienda-virtual-del-estado-colombiano/ordenes-compra/42475</t>
  </si>
  <si>
    <t>https://www.colombiacompra.gov.co/tienda-virtual-del-estado-colombiano/ordenes-compra/41110</t>
  </si>
  <si>
    <t>https://www.colombiacompra.gov.co/tienda-virtual-del-estado-colombiano/ordenes-compra/38796</t>
  </si>
  <si>
    <t>https://www.contratos.gov.co/consultas/detalleProceso.do?numConstancia=19-4-8970492&amp;g-recaptcha-response=03ANYolqtXpFSaHAVZUH_lZcc5pLwMTmp97KaSm1MxBVyqOJzyvppVBSc2mxGCHLtiNpVNBvBnovSuhE29wF2mRS-v5AWxTMcScUMG34zAT15hVQ0uFKRelQktr9b9ztpvxRTIL9HrUO3vVt7-RI61iVNxOCQTCt7JuTsVa4NX12h1ArWGgAKqTfUwX9iazM_p3DD4HNMGU2xBahXo6sB-jL1B_aM2lKDEhK35z3vDillWcnfsFEJy6oJ1ZzbtZWuWZRu6b07WeWp-7Wv24n2AplCYCQz58r2QDOmxRHPvPqeCx55EPgbXIl1EUe3Haz9tTXzorWHl8sTXcGuYWL8P5qacKsFmn0K2Bh9pgdM-CeyfVWE0NshCpkLUn8Rvfkyt8VZBKTc3ykMENfdnV2TbReP37b0saUb0otMskrNL7IU2XPKa-syh1iUPC0BG4_Xe7hMswBkXb915_CfIT0Wl3kw6d1Z8WLIAlCLs_rEVVjs9B5AbZ4SINirxN-acfyAtKpDOytBcQzbr_EJ10zC7BylR6bfcejGxfw</t>
  </si>
  <si>
    <t>https://www.contratos.gov.co/consultas/detalleProceso.do?numConstancia=19-4-8971509&amp;g-recaptcha-response=03ANYolqsZ2A3_Gw9JIrEgk_Dim4X5JLtu8LS4mOs_76VhemDy7oBrC6r0sCPrMfK-etv2dknX9aNsVdDlutGxUb134XyYPwRSgi-yq7CukumKswoPU6CBLt5pbHSWnaIAcRZwhgxR1qR69Uz0rKg-4b_rUpK6Ov1j8bTJjxkBIKGS5jXgIWwfdZO30l2kuS5IeFMxToLvlRISKYlZPESkv3TVl1XclArbp4_UUZBQhSMPUug76GgYKiKpQb-3UkFohCJkBE7mEBXyYPDv3KnFPETGL5RypYw7oGwQlIFyM6VZivI8l7W9iHwWydYwMxB4xIg2T9CChqhqo3-qlOTz8XIedKX4LIpi02wmn0tdbwHEHeii_rpBtyGLFkznAUpkaGyvay21BrCMDUxGmDPVdKK0jM89D_gleQZjHepLVDCkj7hOI-bb4HjzZG_E8LuCKucwMsH7S4KUJ5SVZb1s6cBxgX83FeNYjb2w_fRcCI7J0lBtoiRm2Ss3mxwpF92CXLPfbQVl7wXK5m3aDve3jWJ2z79pfHLQFA</t>
  </si>
  <si>
    <t>https://www.contratos.gov.co/consultas/detalleProceso.do?numConstancia=19-4-8971627&amp;g-recaptcha-response=03ANYolqsJfpEf_u4PGGB3jtsQ6Te6zONSHVbeWMbx4hW4wLlt7Oa2m7aR7VebmDB1p2IAb-n6xkB5P2aHFqV1gi-WG14EaHV8Mb1l3bW28kD2LCxgelF9WQI14eDG66BLaIRGHSuuBdhWCD1Hu0f7xyaHxRACr4O7zm6Y2jcXyaxexDT0Dd7GWW7bpnF8zvwm537AQn9gAa0YDAvE5R7MuZBspmuflx9CwcBj1ZolsoOE8ONpEHwp5pog-jRWA8qo8ovfqEBPy6GKoe1TX_N8kP4Y39gGIUkSNV83RSdEkEr6skCCbuTZ9YxqIPaIie8lVuBJbztA7ImwGqYbMoyHPKbJXmt-lOucBXdVFo1xiixgISv-KosRjeJVOAS2338L2ODI22PvpkPWwRARfi3JAuKBdVoac9Unu8lvPSV23jVDOfWU8jXd1GvD9iERuofa4rCWVzoal3dxwt5IWt2j4aohxBxRAtJJrffVN4x7LliMSYTv9BGPooziOn2OIxoQdrXRmgXOisr3mWk9iuUB8fFQ-52ec4_HWA</t>
  </si>
  <si>
    <t>https://www.contratos.gov.co/consultas/detalleProceso.do?numConstancia=19-4-9014971&amp;g-recaptcha-response=03ANYolqswMkan6f_OwhyMvCn96dbMQZpxRRVmhPviRENjI8er36aXbyi0aOSS_6ID4dpHekqF3j9mEU76VX1bvHc5yaO0QY4epd_aTFbwDHRkkRAFR8g1trpk6xkSCgJjgzKhco-eQ_MuG1OxG3NBRIJFJMnMnjLMxZoCKRHzt6SLK-E8-punEuFkNRLUUIB5VN2rqmfRfKD7ZGxyo2A24sYnFInYkil4z22Yn7bwYl5vJPSdg6ubFtnoH8mYXDtkhyp66DuZtMDkaVBAYkAM5hzl0ZPyVf-g9UMjzFEIMcjIRT7qnQgpGE5wH4H7KHgdj9_SzZFKx1sbMoPI-Ta3-EHMofGuZaVUGNDkyFRE1b1Sq0j_zaK5tLnDVFtqgt9pKgn1ZTNOimn3vMxHyZRVzDKhBp5cqIM0pmav34NXlRsZbOXazkXDt4NciaPR5WVG7LgKFjxgKeznWEtHBG5NFtiNXpvaBPUmBZBsoGKaFHQztbmxJt5a4EqcC-O-QJ89B3v2xsBv-iF1JMPbiSV2uvOSxOvPrKaauQ</t>
  </si>
  <si>
    <t>https://www.contratos.gov.co/consultas/detalleProceso.do?numConstancia=19-4-9015029&amp;g-recaptcha-response=03ANYolqs1nrBSz0AnQ_3hN35FHr-BVUDPI4PLb-c98qdWo1zZ4app7OR1KVRXQWkl0BLY-nGqVNrY8DrMjyLMZV_SRrVKm_Yz3hbcjm29ooJN8p_-FA6THpiXr1t1RAmiamexPRKFOgeBb0GColJE68wuIOdn-2Go4xbZkiniEA_9ro_ForzlD385zxNtGB_J-1S3zUWUtlVr7-eHmQ4Q8DXXPntPdUql_sVhnmggOBZkKBlDBk3v-vwAEJscoLbW8f6ysIgxs5kL7rsCMcseGJS4Obqvg2ebxQoPG0G8n9pHhXNAtfIDSuJsvW6B2VU9ladc0EydSc9Wx38XErAp3Gbw5twaoH2m_F9Epu3jU12ALCL4mw2m0ql-UfNB_CYGY_cS022IUIUgwm_ti7tIg8dp6wOSn_F8i2HFgSEt7l4iW5TcjzG4e7Q_s0PYbu0v8B06STO54RTTLuY88lcePTki2RhGxmBCGN1bDpB6NlxvefT2OEWuAtnJdsEi5OVFVV6jF2ZDYkdT5z49HzqlpfwJg6Q4R8ey5A</t>
  </si>
  <si>
    <t>https://www.contratos.gov.co/consultas/detalleProceso.do?numConstancia=19-4-9038452&amp;g-recaptcha-response=03ANYolquBum5eKsFXaSvcVoZ4s0-ZzhJlVCvABpaFYjL5i5RtftijLaQ3yxsj4joxJhPVz8JQ6mmzepnS0b3WZRMRX5NQk5-L2oqV0JuRA4nzIFlEXBpzaklDIE448SJUiqC6SF9Hy-CKL4CR6ldohjarx4CbH0LDpEUXK1tByZbwDGoX0Z1satdotBalEtRPW_IrqUeyFgQ15reOM6iXreEEORIkgdQG6iprlm1ZB22h8SDqcXcLwM6lU2coe-7xDvP_R3be7DjoxSg0YD5e5Ksfx89f0NzWgYyOG6q5RTZYcXIGW7Jt8HExKh8GDdcDwzQPzieWhy1jo8j76P5sIk6fguJCuOGM53WRDInaGrQ-AdjCgWDK_VFis3BtSCQ_hsLIhHEvLNlo3w6ZW9b7m1ESQVvJwwIiq3SWFOWNxjVYvW2wruw_MQZon0_AQznRf0XosS9eaF9uKwaB9tQlNdevMk7wcAscVtJN-N6UQ4IhR9vh4cOl2QPSixuxvGPCzt3MC6YQdzwPbZnXo1Y_ndnJNvVMDIEMEw</t>
  </si>
  <si>
    <t>https://www.contratos.gov.co/consultas/detalleProceso.do?numConstancia=19-4-9059277&amp;g-recaptcha-response=03ANYolqslNqdY_zFDM6flXPBi8smI9iRpt9PrWWnZ2ZYSSaDov9E1K5D68EmXOPeAH9FgVsWqb7D4oETszPZEtQui2PyZTiEq34E3Kl8K4JnTk1zOslch42uHD0h0VPYrs86TkQIGOWuxFvIBTBfzwUFoRIBBP1bh2ENmp4ooQR5SZxRkM9npQynxCneGykB-yw652NJIEJd8EYNBWqfdvk4TWmY3WX7PGvB5Lovvu8usvDGZQMtwczvLHM3p6yhnVi7dqD2KXuRkIR-4sE-JvN3wrsbJfwAuzT6fbx_ol0MTBWL3YS0Vz9VhtCzDsioyheIM-jaN3bC3uvCEsALciGfxDE5ZyAkGfaxSntHcfPxxuO5Q4XTj1o0pU6NjhlGJGFgszwD52ClyHXgn3e_YEW5PueYWIYxq1cJFPrVNVwaY6JWlUEN4BDmGcq-TH_RLUzSf1IuZxIR34RhVito7W5tVb_PZSYJQYdNqmvMBmrmo8R8JIyb-V69b4LhRQabVJOqORBJw7U8Kd9FK5-utdmZncfKLQT62HQ</t>
  </si>
  <si>
    <t>https://www.contratos.gov.co/consultas/detalleProceso.do?numConstancia=19-4-9079874&amp;g-recaptcha-response=03ANYolqsLxBHUcufMXl24e2A9_CKWy8vG6aHwqqRAUkUhPVOCLaq87H-ZRqce1HRpQyTRqkfcqXQGaGj9CTdXhUHsVwElVYZyxj-zGCN1ewazabOZbm3OWyeRN0B2jOqEXQV-YM4vWdEaIhF3JMeM87feGORt3QZQqrbrPBi-ppzD2Js1kv8u6j8bajzkr6K3b77V6jCTf-_s3-tsLJbkUFiKmlKqYggZnNhIFg7EQ93Qqhu2_lBUNcChk87l-ll-i2ASQFHqanOp8sjea_YpzNS48NQIhkFvOykL8HHAYU5xD3WHSQK96Jx_UQkEaJlAJXh-VqHEotq5w7WUU69EN6y9zpudvjwGum16-S5rXkIeg8t39_fMQfhK16jkJkrxJ885YXGLqAYUlG0RWsNCZ1YZv2MyjrqsfXvikUcVKT47oq6TKYJUE7vK1rKthglpB3DekQVxvGPwpSay2Zpw9QtnqA2OibeOC_e81Nz0Xhjo1qsA3M4mb1slv3P7u1zsdBaTOiR7fRsK9QRoEpQOE_LTkiERYb99qw</t>
  </si>
  <si>
    <t>https://www.contratos.gov.co/consultas/detalleProceso.do?numConstancia=19-4-9079964&amp;g-recaptcha-response=03ANYolqt5gEdDB8MmcCbjAFL-kkjMtSid6dQv5iM6zvoLjgGN_MJjvSqKcKftfTEjsf04A7j78PeOVVq66rt9El44svqpi8Ap5vZRTP8QedmDYR9qFp98GPQ0HTekrDastb6T9qISCe-KUk22mg-YDqTOMj7ebbmSivrogwLxg7DTuoOFJlpRSEnYgfsLbqe9q7Vt7ukly3HQP7tl_QtNLrJvKFk8Sfs5vhWfAzyv3WlQ6pM3lC7kGrNyE3stNlfFZovGozBLZU301ki9nC2mHPRsWIcurzdXI8UCV0pO_Yo2K3M7ZPqbMqpkBRjNromVr6yDUObLDRixDBsvsEIN5A1JWR9qWseIXlexE2Kyi4moZ8GhvNgEx1M7tFCstk26dOD65V8fvRpl4mKOG40NJAoAVm3IRLODX3NNQ5JaAfQX2y-ClXYy7X4hQCWrNPd4Vi7MuK4-0mInoQV5zlsbVxtR9eiIThHKrHckuXjsWonUaGBN8CC-P0cLFOGGG-y5cgdLl1gq8ec_6ARIu26ocPTY2g_SU3qm6Q</t>
  </si>
  <si>
    <t>https://www.contratos.gov.co/consultas/detalleProceso.do?numConstancia=19-4-9095500&amp;g-recaptcha-response=03ANYolqtGnPInDZmhjZ_A-9yo2YmYbOJnOfU6LN-FDb6Rr3d4DNSJnD7I2mGXhnNYzK5fR_ybWxhyPYq8ZYVgNOZ5BIGXMweJtSc4hT3kFuvvlgHsgQ980I3cedt6oN5356w_2kNW3C84q1tHhOC-k9jLRXyi4kHWEwQMA5hCH-PRZdvOuIKVDtR3VEAEk15nvbaC_hj7jdcrXEl7-q1CjqeuZea7XVD92ed1eSHw2aJ0S0LSrvxTXQpZgrnsBZTsd3COtrmJ3uLM8wZ1xTCVCGqAfFRc5aYeJ2CDm7TecZKSRUjv2YmFkKFJTYvBYw1FOs7WxoxS61BUJ1254d3k3OuPJ_EEd6qimO4cxDFyLFHpoNfvCUiKvWIkN_gYEpLRfoHZhtp6VSlx9rwSRtfYMlBjGxAIzUsI12wlzqmUQeSAoUkwto1V7ifHklSDHJYor_qUaBHnTkk_48Hvf8ANLbzaAB2yAj21Du5S9_8Uo1hsm5c_ES76WveokU3SMRRpi_QnTvRe6eAM1oianvaoC4y-eRG9ibDIPA</t>
  </si>
  <si>
    <t>https://www.contratos.gov.co/consultas/detalleProceso.do?numConstancia=19-4-9099551&amp;g-recaptcha-response=03ANYolqv5ro_sekvXBgDVmG76-Uex4Bkm25ltIQmq6WQLaceC0wGZYMerjp_ULm5tM5VgfQ-bgk-mcH6JrxpnCESI23o0JkfR6GFKgG_mduHyuJKtV4Y-qZizeopbecM_e0sT3bNLfoGov6uIC9x5Nkpd1lnkr54W171NFOtfiDFGk_xYJ0tDqDPz7fHSmvcgVf2ozwAs3VMd0LiWkLX4ZsPmMk5l2SgmhiF7p7usse6Aj3gf6VmRPGPpO6cFXxqU4Y_uNtinHlxu2gU8WTIGH8PrrsHOTPT25Bajfoywg9uehlHvII6ujEct-BDAeVdEWzAyNwRPd3Sb3rX6h6viAqlFzs5e-I5E0GPfdo8zgRBItp10pQmXxgWIR8f3DVXj21QBiJgtKbQs5w7aWLxHp_m_EN0TVvBb-xiiyMGfl6PS0BGOW2tKGFuHFalkqvecodo2F7Xxij25sNodcY2XXiBPCMV4PdwkD0D5pWj4AISesND28PZo8By0G2FNXvaoK8ZaQctn8WweGQ5aZcaJ7NpWr5lYYnRkPw</t>
  </si>
  <si>
    <t>https://www.contratos.gov.co/consultas/detalleProceso.do?numConstancia=19-4-9099723&amp;g-recaptcha-response=03ANYolqu9TcieVV5SYaUz92XQ0K2JWl2x2w4ybzN1Pwky3Rwa3ucgKd4l5h6nYgzF91hHWdsHbaM0T0FwSDdwqVd-qT0TxYZrjFw6vWt25VltDlJWREwQXjUyZFddAGn88WbOWGRk-I57nDrEBz7WORwvjAgypQlNHrz50C7NnAPbf868mvPmtuVGdvZYWQArfH4a_9jThWsD8Vf4ibDsBNGFa8mbJ3G4dOjmEkgv0wTggHSkSNLQ2kB6pOb8aZRHKFM4aTvutw3Y7Ve5nidc662ejkgzPPQpsx-2qSWfvvQiIZCqsaEJXpqfGjvvkfGKW4t2XDl4L6PicDci3-RnfpXK7Y7Ho5nLQLcthtr_EW4TTQvaNNmeAz59Tg5_kHA1MF7uc8QHiCHVdm2QPm3gs9HMOZWDe4zAcMlcH1xibjRBmL2Tb7iKjrcTsgw6bPle73m3bTvzTfGwI5M9aVKV2zOQhxTGBtgp_jp69ZIoB9b0cnWQWbwfDUgBa4MOoa4KtMlKTRQPazmPCedXySxM6Z96RzluDjkoCw</t>
  </si>
  <si>
    <t>https://www.contratos.gov.co/consultas/detalleProceso.do?numConstancia=19-4-9102832&amp;g-recaptcha-response=03ANYolqtKdx6XShFW5mLELhNuwXpcejQ6QL0lrewiJSY-WwME-FrmLnlv-RVfTXOR796iVVllU4cshn8asn3xQktB1r-W3CSqtsa0dz90vzIAKRvWg5jFIIOUszOm5v6CcCiTr1aLmXsQeG5FBAq78ZoTjx8AvC3w3HfSeS5qz4neerUaCBJVxMywHBaDW2T_A4do0pWGh0dp5cBTLC4hFvKBclFImsRenOOeXkcwuCULAOTT2qNdDi27W4zfiLpWh05cAX1xPhTLWTNIsypYEWHkIglc3SmUVp8QXecr0bYePRZVZmxTOlIlpOyGg34qvTxLcUii77wSmi-LTMjOUygZjfE_amGoubwW7p3DdWOWLQF20CaIc_txb_MdiZPatwI9Qd2ow7cJrbaTYNuPRdbRu4k3BDLl3NqwjwA9GwzH6dKLLTowVQa-QwlRALzyG40yNIw8m2Ur9mGBSoo_sBGLeHnbhY0j8LN4ZrhqVrmaOZlHQNXLHdoJlO9gCxK2NS0fNTygyCPP_HMRoc202wffFlFNZs5egg</t>
  </si>
  <si>
    <t>https://www.contratos.gov.co/consultas/detalleProceso.do?numConstancia=19-4-9113268&amp;g-recaptcha-response=03ANYolqvotGyYoIDW53QlSd9SXqUpVC5rj-4v8hW_svkDmwP58QxRiRYgQXky0EoJWKHW3S2pdJjsLW0k-0PeNr1w5zeVOoBfal3jrwH-mQANXZvx2FYrjvDn8oigs7rVvvH4IsPTkDtjBDk0nySRcSsXTre7At3g95i-h6Y97g6qDU2i5KuHiXLvrTndtqpKyFQ1rBZ77OW75jdfr9DghtNfnnvO8yd28bIIrg0OM-_qgb2Guv3qBB0H5MRjwgK9aUyDOVQyL-Zp8UnO36ZcyuVzDMbyJ2NCMJsbhGVwmSaXQm1R454QtVMShBU3HgCilRv4WT4TqRRk6LaWsVPq8NQgsQSN8eLDEo-4AWnBN0Xb_wKH0nYt11qea24PeY01SC3CCfIeG09_89DrBqQ_tciGwgqIDYyLdlburgefTUObXU7oHknVdY6LziYpmVKZbi2TVOXVRqJoeALwvg7CqhIFr0aU5VLqJzI2tY-j6Y1YHfpUwvkfCZ7h4g3af_pW84N99GIl4V6T3enZSjuL_eDwdNoUEmXGGA</t>
  </si>
  <si>
    <t>https://www.contratos.gov.co/consultas/detalleProceso.do?numConstancia=19-4-9115292&amp;g-recaptcha-response=03ANYolqu9diUW4vE-wlzfPHIkinUlxIvtI5_SXkkUbiON56kTpteESTOeGnweN2_X1SbGSUhfJizVwvX0xyHsjXz9iYSLgUG1Pwyo_FvojVoib6cEiS1lbOOuJhvRXPU6kI_mWl5KK9cBTWVn_nRH1hbhEtuJZr7l3DSqsoCCqo-YsNLoqjURtdqL_K4vPyAgc70iF3lDXZgc0tkcAL_GyI-acKrr9_CfP4WMYjyDeORXbWIZCu1eutIWukcmGJh4PG1Rx0UTg62Z-i63C7FBOFp2ZV37oggtl60bs_x8JHMcDAXuDzXihy0nC9cO9y-b_84sbiVuTdYbWm7HpW4kkqb3LkmCQjePA1FF9KkESXp72yvkicZ_vWSnK8tAcqpGef4RhWHnTzv-htz3eVY-ic6NYsU-159cqYk1E2Xjqttnnouhduahx8dC8XvXlLa-oaGDhDDxx3KOzfDhtFOVs1VfCLRZ0NOz2hO-qcuS3Fta_TgWZZddMBVXcBZPhFyOVnQxQtpQPUFnsF9IJtCdgvI-oCgMADgzvQ</t>
  </si>
  <si>
    <t>https://www.contratos.gov.co/consultas/detalleProceso.do?numConstancia=19-4-9115782&amp;g-recaptcha-response=03ANYolqs3nZpCAZBKV84JKZvLSoMpljGhkaH7sWfGcnFBHHLwcAM1UKyS0SK3xPWrec3qitnL1z7lr0NqTcRmXs0eVTGFRlafXAdKjcBEA3-J8u4ZgljxdMeKa-xqKUfaK2KVJpoljN3cwGlv47t7fCuaPhPe6v31r8PonT4Du9xkyqc61VAFbocvz228Ut7nA6vWbfhDdEo1mr55eYdjMm72yoBiNy64hscO8zVoB6H67lW9tjJLNtphBM0FoGbZt76V_JPABSVutdlXrL3mibRliWs7Ir0sDtdLkXQULF-Ri4K5uSPV4fESDwsX9ztblN4sJrqBkSqZFZyBAkrYF3Xn3p6EoI5zE2B70eSCY25WxYOr_AWRoM5kZNzQOVVtiI-ZzfsK1NQnzphtXjYEq35MgjmP-2Hda3N5En5lUv9oIRfQ9bBECTBdwlu8fSIhUFZJIFGhfvI8jNdA0YKR7IvRtRiXAUaMFncGlvJDcvwxZ-eYrynt1yG4TWHd_nA7vV-U_owwAsk_okrvTUyjIYv2RWNq3KiJvA</t>
  </si>
  <si>
    <t>https://www.contratos.gov.co/consultas/detalleProceso.do?numConstancia=19-4-9126589&amp;g-recaptcha-response=03ANYolquoPn7FwHhuh8mvvvs5ZWVKPU9k_im-Fx7espL0QQJJUNvHGF0YmFFfV50OhZTksKc3LQ9GR5MFROfA9gI58XcDQlLhXmvx_h9MImf0jG1NzQOzEUq_a34sHIIFBC9q9R_injGydr4WdS3aTF8i3WbsRrdIcrHqBdVqMYp_AHrCPe7EDdmUntAyIWffBOp6aQwE0sKhUSRyuVMCh3yt93SBkj8kIdDhEBxJ9t9oMALgC9TU2cWIyQ3sovzv8QEQiEmKiYxZtUaHVsnFcu5ociVX2j2MRsjCwped3H5cWpEkqgkbfEk03rprTPFMuWsl1oZBfEs6Ad1_9RN2tmtuHThs9PAwq0MGmuI8Af8AYmGEtdy0zg2Ze4JMv5alaF-GO1De0xWF23mZR_KCLyKwS5DgrXtNiTgs77hTim1HMFLOJVDZuHS6N1CC7_DExB9uTfeVsWmLr2RTiuLC3wSVLtJTSH6J05JYPFL8IDl18zaSy3QJNqi06uTLbGA3zMivH3k6O8t32iZMHdUEA3GJU323qKuRpA</t>
  </si>
  <si>
    <t>https://www.contratos.gov.co/consultas/detalleProceso.do?numConstancia=19-4-9142440&amp;g-recaptcha-response=03ANYolqtrWBFvrSEpXrHk1C5-L8_Nroeu8uByOYKm9MAtE5DcCFWYexLbL9-vj1pXWT-H3d9cpx1tqtF_EvQARI4qThCCLNse8C7fok0A3K6SrF_FLu97pBA9epJ1mReH-wKDY5WhW7p8w8-57dn3U2udiAP2kfS-d_bnaSiKazpiCjLCIGYs_6gq4j6Khkti43ZYtvkgKv0cunuQ3IbZsoqD720SQNr2JpmEd4RFsQW6olMYid87bZNBdjgFii2SEkFf-k56wpAN6F0MN2OveWSZgpxvMKi_6CQ84vsGg-Jf57MhgRlZgfo_stGVUPzt9YbTsr-gK2dUPGvB54RZllxWBK8198vznbVQoW2-MIODw5DfkZurTCE6p8K37elEdDo3s8JR546iytdcRRWuL1T3aXXJLA0jCXqsS_Hohrr9NF2gdpWbesK79r3wPtIq6gH-EdMkqIuIAMNxZuA6yDBu5wsj5xYrJBMyZpgEsXwCob_S6X1c9HpXb0akm8oxxUKgfAsw4RgJvF4rqIjec2vgQJNxyMayoA</t>
  </si>
  <si>
    <t>https://www.contratos.gov.co/consultas/detalleProceso.do?numConstancia=19-4-9142471&amp;g-recaptcha-response=03ANYolqt22kpXJmOyDcvNh1Bx2m75YCn-OlpSGVCX8bMKVI-4nho4NjbUB-RyrPYabiSHnE5VyG6qNGpUdqbhf8gHDnF8AYwqD9VSDrykogxVXex-nj7GV-Q_OSsumStHGEEug-E4lKjy1ldvWN4PE3b_MsEYH0nf5av2XkmlDKRGWIwjpmRhJw4kScUsKSAFH7CTDupZCatPE07etCgBUCNZaDYuThdZo-bNIhbRopOyN5cvKFv11-PnCxo5TWg9MTQCObOrXz4koEVrwauj9KYWfaF4iecgCEc8XLK8j-hY7Ep-n-FVprMjq66Vwa0ifXHmq1cRwGtElKUNhP7v3g_K7ASFz_-AAXw3OwxoLHdGbeMjiZ3vxn2IyuqSk-mznyFeCjmHcuLUF1DNbd8W5A4tWA0LmM-NP0vE_tFu-1jUybBt_YqK_uW_gTBRgQab6kO9foL4U9JgIkaQphVJYb7NS5yPk5bY0GitJdF-5Tp8C0h15e1F9iXpnzxiqUzt2XGG8kEwBrNGW8rRJ5I4Fh-EeUoBVtv5og</t>
  </si>
  <si>
    <t>https://www.contratos.gov.co/consultas/detalleProceso.do?numConstancia=19-4-9155818&amp;g-recaptcha-response=03ANYolqsAxI1II9zf7wNHlmnC_sYAEGuvOfWywbBT3JHTNHcr0rCW7FrmE2yc0ODcJtOU_Q-90oWn2VI4c9L1bkKAsMRt9BiYD-1DyeW8obJ_tyezd3BfJd1cyrBSAS37VsxhHxZ-UqUaK_05GrnxN6qhnu1zaET2GZ3PmJNlIUjFyyJsyIWXZFSJbkwVej5QErx4TkiDeN4pmzszOjsmBr1ursfo1YPIifZU-yMxE99fbJiF5ICrWTXXfFX6sjZlUO7JNE0dcNEOmnozM1QtWpr2h1TAr33VJuaK4dX-yA8Ktu_MTs43kXtJIBCIl2XwgAPQjmlVua1ZnoDCguD6LO20fydQLoJcWlnzm3gOgaY5gMU1UusATebXGQKFX9kLZImr-VU1wilZDQaWS0IcNjo-3xlW3puxFg_STjPjMgiZLsqVg2B-JMLkM9sB04OXsjBKRSSQ2fXzqo-Cb3xLbm2NZsvZ3vxAE892Vs6UigBt4jJ0rkpUCwW-7TUMGX2vJwIdgNh69FZGzzPZjyr9yadkvAqrvt4GdA</t>
  </si>
  <si>
    <t>https://www.contratos.gov.co/consultas/detalleProceso.do?numConstancia=19-4-9155926&amp;g-recaptcha-response=03ANYolqtVWKoxw7v2eMz-lckw8A1vPsWUVmXut_qfGvZCI7AOhocq_eilMkwHTcHYGmb3-YGTenF9DU_eaaobtGvnCUyMSq7aRq1xWiozAdw0FfjuVkPLWNM-Wm63EWkVHrL07ZGYtL04IGROD1QcCBmfHVvRpoOpYBH_DUlgxv_aPBKkdklzo-NFNDTu78e-2w6lgIluwiCpvhAlItYsH485LWoq5hA_8LPzwt69Va43PK8Py3xLasyAUSczU4WiSmRGIWpQybg7b-vXpA13G9q_GZnlayCv7F8F9zNopsO8L5a_SEBvuGPFwtHlSIFBVQfSZlpBpK4Z9zpnk5u42oKt3SSMATHLp-WrX7LwUc2LmC9D_UsPS8-A8Lm-sxOoyC34XZ1HxkfxOLpFhqSCAssLUiDnoLyknvzSO_XcSzsHDmRYhMhIjqSDFajeSPD8Zm7kCKi3-7i_tZYYggOjRPrXfbVdos1zIcX-BnQpXNMi1CEdmZcbyCKG9LxLIeREohm6455VH6fJ7GokxTKlhW75kcgBfnU5EA</t>
  </si>
  <si>
    <t>https://www.contratos.gov.co/consultas/detalleProceso.do?numConstancia=19-4-9172131&amp;g-recaptcha-response=03ANYolqt38A7lRhyorr1HZHR-smJG5mF31vXcFmDkG76l9akFDr3UC2NxmUN5C3OFYMpvLv8hNH-esFkAHLhEL3Ac-4NrbB3jj1YDGfGWjWRSZ4_OVHROZ5nl0BMjWeCZYFD59xA5zlKTgJrrFrzJlFmCBA22-MdDUru6jdlZqmeOgHODlYDPq1zOlOlSteDdO8TNtQCmZLD8-rqsKsenjyImPweKgIIOv568gkqZE5_Ah7hB8gvub8R_vqg0HxTS92MF41L4IpgvQkyTGDD84D_yIEIXrMiRF93WTNejtylhlbBVPV4yLC7RoPD23Ao7GjetzYOwflwA42JU1UpfvzoPAp6OYzYKha9QfkennoVjpy81XTFexOiz2i9PExMAVvI3eqR0eesuSjxd4ZCzxAaxgmGPvyCl8YNdd49XoClga6usE-YCMkc1lvk1kg7KyCbobCIqRwwnzV2kuce-zJ8-kSOvIPnU3hTgXTe_Ve7nsV8CwMb9opYo3EtSQytPOHevNbvT25PSEmzSGbnyOUSq6dmCiC6bXQ</t>
  </si>
  <si>
    <t>https://www.contratos.gov.co/consultas/detalleProceso.do?numConstancia=19-4-9172150&amp;g-recaptcha-response=03ANYolqtQ4fLFs2PNo6PrVtJPd7d2ZI-QMszNQmQZFdJyuWwB4wQQ9gJG3ykibLxppHHqNWsmqOIMLk20EAM7bS0exDRt1NOSJFkQSoLnqu9BG-GIV2zQZsPpBD2dtGPtZa4ybabvG00oP8AU7BJawDtBPc1brA3obwmo6QwjsrAsDW9teldkw-11-uhN0xPBTQjXORMEEiMRgHMIQs5qEDlMEcXOL0xOwgFCilvBP4PQIQxAnomtNbwGlZQbyHiPtMku5pukUJOZKAk1EDkjRQuowCadV5syRd2jzg-xWkrbRJx32PzZmvExHCdPrRQjNymWxQq5UDCkEk5pDLuEPgDEPEfVzqP7HQlE0ia2rZZ-qi6HmK4AzlQAYbYBBmGi-oDYeaGomq3K_CE4m6vzDsNGAuFqfyhmNlQtMl2d7PneyBZ1NMdN9CF5L5dFKDcg9d1LPUTSLh2AQzDZveS-rebxRMdBGN-QyGTdN9WUT-bdFgKVz8x2ovMDHi-4Ugfdig9yJxv_tFaEYI8q-DEToq4lg8hn-VsRrw</t>
  </si>
  <si>
    <t>https://www.contratos.gov.co/consultas/detalleProceso.do?numConstancia=19-4-9172175&amp;g-recaptcha-response=03ANYolqujqRGBCk8zMs9sED6AgHSxwnING29tK68cncqHuxUVRUmYou0s11AUR7633yRnP4JsKrgjxcFumepFGi6Aw0-2HJ0mmN_cgJvG_Sd-1aT1I8aLzcXJ1OADERhCyRZlP-SkCLKX0mZ9rgkT8jMoDgcEG1BXENScN_xxJvNHbjvPktv3bjjo9AoJ2hPv-V-sw2e2RGKXNU7u_6bDJMmLkBhA-6WjCSIa5hpHPoMCv8Km1Mpdmp40MnPGNUtMU6fe3M-m8AGLQ7aKGInhKSyD3enlAOdYjHtymXux4E5UuEss6YCMXOxD5pqVh-SxYWxC9LxeshwbygQPzw8n75fsIl38WlHG94S2lC2VlBRYKzyhhggu7GNXrcGdiBNUoKBKHsNnaSfbhaxm7_RJU_tH7VqvNMFewaQnLBuphZrAQnG8h_s4Iy3fusLlxfgJvwt5id561kY48UxXDNLgFnaQuHmr7yj98lk2mQKeT7gfBB8RVf3Z0t76g5mmQaY26pq6IKzFigl-4alBBzQpWmdlnWIN99yo2w</t>
  </si>
  <si>
    <t>https://www.contratos.gov.co/consultas/detalleProceso.do?numConstancia=19-4-9172195&amp;g-recaptcha-response=03ANYolqtlidxp2N3IPzCZyeMYuCBMy8e7NXmqktR8mR6oEdIEXcmuCNrM1gXJpyT1aScfc81Wr7RQNUKEBKarHMAsiPxh48jzA_TVKNHBD0iLi-wKJiJ7zZZNjV5Pd6G7fx_3F2oFAoPiPm4TK7Kmj1uYaLknG75fMIiDYY8sEZltbO1sCL4bUqZNisaqQP9d-MXc3C6XnKn_Kdk6rgqnh6tG6JZxeksIGxblUtPWSc7FIrIukWyl2r5nmI1E_dT906fc4Z-RPDYgd7IB1UyhXAX6K2jV1bi9pPlm6vp-JwnHtAMEf80JtYW0Vl3eo7K-m01eHWu18exEc9n8ojoYtxZ-RjgaGqwZfYhITgHvKxG9MiJY5uCsoV1I5mYmPxoBYtRYOBLEX6mhptJbt94M5tGXXN159dayNzEU0EiIyoPBw0XFu6QRJB5ZaLgPgYur77sF_JkHNLWchT8WQhdSpAYg5BPuwoREA_9lh0-XC_D8_NjdjGbWMZty1IS-n9c3eeA6_RhKAwzdHWik2nD-YBcKkj-dSZRZvA</t>
  </si>
  <si>
    <t>https://www.contratos.gov.co/consultas/detalleProceso.do?numConstancia=19-4-9194550&amp;g-recaptcha-response=03ANYolquvtdm8bbCUVnju1DjBvxsZmK2nZRNYtxUFHK40yGOWprl0B4MVwY88S7hJK3xfbXENF7eSC5w_SQKq3llcLk-idP0JvPV0VK78lxVibIDsq5GjalH0KKDPjs5BbKb3Hx8uG1DgIMrHYQhiz0e5TLmyKmw8dzycmaoiF1DosoPNfAP2nWOYhqDUxl33mxDK0CLPjNWA0IIYEIBpeYhbCnrGcKCPs8Ncr1PiDDyK-qklUN9ReX49RZ8qhf99lzjVr9BNqu92rxrqQePqFEw3fmsTlu-_IYehAvuhQ5G5N4TmK9CvJTwhLR2QL5_MICgxIKTPzHi8NFRItaw87MmLojQYWiqMiH7uSlmbULRalcx2Wqyym4QCPJd8jhC_SFJ3uuV-NuJITCWzJgc-pD49y8Rqg9NJjoFqDPo8iHmrHAavkDtkHTizpH0pTnEbWfoKz6SaGdgWt3P9OhzCSmuzkBxmbY7r9kVla9GD2zvFiRuFgvWbYinBC3u_czPqrESdGQBFTT-mYXJw-v5faTkR8-_kRpLF7g</t>
  </si>
  <si>
    <t>https://www.contratos.gov.co/consultas/detalleProceso.do?numConstancia=19-4-9229530&amp;g-recaptcha-response=03ANYolqva74Ppf24xkJlqna5WHoAn9cM659eCkMK3RByxhGi91CIFwPDntQqUqtIaCBlTLqhWfr9KagqJOFBKH73Elmro1rj7ZiW-T3oFIb9F2Cw9Lvba9s-gK1gBKY0HvayEz4oYMy_XN9aubetkWN7rhqsFNawH_I0GOBKZxaQVxsVqUHusryOt4o-mG9hq7sM9jMJ7xPpyvKLP2c_EcRAHXJKkfAKI8GiYo_b_J-HuL9TV5fDkffVPuwcLaSKgBNDBD-05-fSTUFSOasGIXAcTRgkJk1Z_g2FIwekoqEMH8ZxZ34iKq5fjXaLmHp-2mPfhEHaP-Tn-QDdbVso-WDs4t6I7uGW7O6v9_iv0fGOuVnr_sFPTW03THrdVgoNJ8Iq2PCU3IL3i7t_-_DMxrU9cFUeOf4oR-jyNA7WEGmJ_gU0vpYa0RV2tx2KtHZckvEYMnikWuiOfVZH9ZE9ZbNpUpYtWmMRObEP1wC35NDFPDJGA3_OoctL3BMQW-S1yLBLSe3kOAsdeBcQX55W4JKW3HkYVuK69Cg</t>
  </si>
  <si>
    <t>https://www.contratos.gov.co/consultas/detalleProceso.do?numConstancia=19-4-9270220&amp;g-recaptcha-response=03ANYolqsBtYZt3NSMgDgNEZw_rMz-GL0z4BBpG-dnxNAHff73jXeZ6DwPiyzxzAinfvLT3AcaFRfNLZglJsQJIWwTQj61Qo0sMgecy9ypudKfOOmPT8_83ChCC6CMqP0FbLg_LSMYEPE5wwVPY_-MFaTlrjOAUH7Cf397UYHNiL8_aja8N27hrw67fCsusl9nO1HUN_ZQvFfwt8sNUni2CW0i3G_ciod9TrsWaNTK5iL5Yh-a6eTazffioFZUtwsP7MJPiKjbOJ4pPUiHc6OiQ8VnoaZmuCzPHxeo1MibH89AXt_5W2DY2vnIZxpyv4Y3mMxAzAprMkhbsxlGsZJzShH0oNoQmcGXCajCJv2TcOGl7zQTnCeiBAlFSam3x7aNH3zWZIjX2Fin6DjCWkEcb_6a3PDP6xbaF0ofaOze4vuaa7rLV8aGnE2ubwFpiB1INCo2JxWsPqZQtLS46NBQejj9uKOAf7xp0C-WD20BQYosJTlw7W3plOkedXvUGYdi7LQTbLE1OsZzzliL2bJbliV6FVEuUlv-7Q</t>
  </si>
  <si>
    <t>https://www.contratos.gov.co/consultas/detalleProceso.do?numConstancia=19-4-9297757&amp;g-recaptcha-response=03ANYolquZcyQe8NGOVN9h-Qmo79UB4McDNFBBhJuBbEhH06dPhfm5bane7PydX0T8L1y80hNbZIfm2SXb_RDV_ym_SPOE4ZbqnYPbCwv1CG7a7KC1hW56nniKjBUZTyQTQh_5cYGkZ8nzRWJBXJlgBYC8HSMOuTOMfH6CO0P6A8qkug7qRrqxy0ghkctC-P2sfaB8WXcoTFiAzuZt-WtRRwv-hPFFO3znCRNdCLRnQlel5Usq9pe29xU5RI-teTmhHvnYMkIpX5ALiLT5-xuQAL6xt5paEP9MTBTcJfrRTXG-CmiIr-3mldvuV1dkWJZuASh_E5VYq6dFem9Y7wAEr1azKhXnBDrc0gndm1vtmCLwYZ2QDvVK1uXWBCGSxZcjMrKKrD7yi1zCZHzTZKlnhp4l-rtf83Azv74Ib62v2alcWxcwkQs04lNXGyOPaRgO_jZcvWXtjELpdEPO2K0wo5Ds21hPrv2c1fuge1CaAAIbY7WePeIzEIT0uQq29ikGz2hu-_z8vvZh1wFOt1K4ZTOQO_F-FZVB_A</t>
  </si>
  <si>
    <t>https://www.contratos.gov.co/consultas/detalleProceso.do?numConstancia=19-4-9331655&amp;g-recaptcha-response=03ANYolqsPcB5F2zZeKIqiZixayXh5mYIW_vAx50PGfGGe3REzAeA31hEjlx0au8q_JBsFAtcQrdtBvZtstc6qtdzyJdMQsugLNIm7_QX1driSg3Ercwo9nom2bVNaRc1mmQUTo_RavVndwbCjNwyBRingQN-3F-EqmCdt2dmUXFjAKfifzv9Eg7ZAooOTwP6LBUDHf8IbfljCJh_g0y_O388_GPQblvRoOsR-PKuBkLUyJW1_4pXM5EiWk6nOEpA5VKxrmeYrqWGbFdrAddmNFaoqITg2__0PHvO6Z3cL_05r9o7IQSZxx-Khd0TD6PHSZpb9k14jtXm1vJQUVvFUza8VGrSRIO5h1Ropq-JXBexQLOikchIyK9LGkfSSgceCYZkrhOI89OS-8x72kbr1lxeXsDK9-m-0zArkIBY-1vYLlr1BnVTPZP7HjrZniiCCB_0SPEJHS-eY02wQ1QWxeO5zoxKofuM-QFp4eXbJZgb36a14NNmQCLM-YJfyYTJsOwKMjUHfI0XuGxBELNwDXLOcMGXDKWOB8A</t>
  </si>
  <si>
    <t>https://www.contratos.gov.co/consultas/detalleProceso.do?numConstancia=19-4-9331701&amp;g-recaptcha-response=03ANYolquny89DTNQhZc88uz960oHyVviqkAtRnsojLi0hnRo6OUX2YswQk-m9167FkF2UP6FM1GXk_O4lTCObPu6ApC69ofgBAB6rYHdmyUCr-MVgA9bFpANFsU2TBiwbGj-zK86dEQsNFbwWyE6qeb6-dr69iolUCOC_vzWCcuwMzCpgJxdng1qoNWGqFKrLlrnQJeu0mlgb0Ya9RlyDSNRMSNnY7zFeEa3WAMwcEVAJJlijeDl2cRAYw116KSyFV36gIeZFz4XLjBaU0AabT5_jnWzffYkoB-luzQdxGpLaURfZHH1gg6wSGO6b4q2iiG_pTlhJkWs9s_paaVIH1kIN7im6-KNXW3X0S3q-_Us445V2W6wpRCeFRdHQBIdyOr3Ke9B8RMSK1xi2kdCSjXgXxazAqeN8ySIf-NuBSkbJqS5mx0k0Mu6itOrj5WekyuouB6Lo6-4DTbrsbdUOZbejNAqMvGEXQ_IcCizRGvn7ZzCkUjVTcvUMV4Q2uBSleLFwaoOMmqYuqftVOdgcoZli10vRuVtZ6g</t>
  </si>
  <si>
    <t>https://www.contratos.gov.co/consultas/detalleProceso.do?numConstancia=19-4-9331881&amp;g-recaptcha-response=03ANYolqtYdk6rwmKL8vW9O5QwgZpYDOuEENYNH1T0xBEk1Zqh4XxfMH8av0lUfpYi1U4N5iPFLQWgCcfStZ9GociPhUx8gwAamoAhLHvqLjTg3vWMU9YE7x4CDgVV1kBJO3Mo1DSHdFeos1SM6VOg786i-0szfyfT3VUfWmmqx6s0jUEK5-DTVy1W3GngqdRu39-j1Zj-9DPy5rg73s0Ed9_yaXOpW27Ph1bBvT9L7LD9a7mZ3BmR-fxzkYcteqfmbscFqJybbnWPazUD_O4CSBt57_-0Py6VsHjskSQZ-Tf3DNN2cvwcKHsxhGsAKCx24bkATRQB1jsqQZvK2Hos_jzF4UxuwHo-ovHag4eGwX5_n1JvhlHQ4ucYbaAOiu3SHBwJZ5OrG5drMyjTTIAJ30xFWGS__o57fDLF8i2rZOlO8jvBe8jsJYhDz66BsH0H5aFbR4m4CA6HxnwZ0e5_ZxniTs9jav3W0dNAhiglIyihq2h61jokFkcnTYUKNXHMeCZ-z41J_bL7lvgFRLABn67rj-nCeQS9YQ</t>
  </si>
  <si>
    <t>https://www.contratos.gov.co/consultas/detalleProceso.do?numConstancia=19-4-9373796&amp;g-recaptcha-response=03ANYolqtccEUvasTLqG1NWoXmfTVYlQBzYwb2PbC7j880lWAUkpj3yelyzR5jn_jYZyeVc3F5wlwE0FRFdXpLT08UjtP6smgR_KJIS6LupYBq59cZRRjQmeU21sjiGBSxsjCCURUVw6lt8nAEJITO43dN2RUJo37ntn_5U3qELJCLjxPdpx2hdNX1zOOvVb3Qnf1X_JVJ9Bj1rm_c_rNZl552SjnC0aqATW5vxtiLh64csRaE9WXL-jN67pXaKylpMho1rsCviqNnwo8pNkMrsmHiDztVRhClWQxfpsxNvLscuAhjw_MEoDKS83abwQM-khQk9QoOkn0Y1JHGZJB88H3i7vE8aUav5xg71pn6wOaEPuugvNN0kfE6eqviPZKUYaKmeqVWxWon8uFSgR2YuFbl9-7owSwmwrPw9COHZgdaoxO8WHeEviXM2DbijsEqkJ6DGs3Ge76wnRVHLaX7Cm-Chx9tm4EqqntRiITFDFWRFioNBoxOKCyCUZIKY_k_qZC0geFbc2Hez30D8jIfzPucKEZgSvC_Bg</t>
  </si>
  <si>
    <t>https://www.contratos.gov.co/consultas/detalleProceso.do?numConstancia=19-4-9464273&amp;g-recaptcha-response=03ANYolqvMTGghWQt8JFQr8TtcLfQe8NhTtrOMmk4kUIe4WAmjWEQou49XvcFYONgdv8Dnxmip8f2ibQVhDgM9RA3ymledvpCLeI7GkQWJ17GxLkEvNb1sYL6dLRIVyYztqaxbil_0aHUj27aGhGp-mrLa2abbHwe0yOoR6j1A4aaFLyAc6cRpKDRbGY4fowrw4cknHpWmUF8P5rn2nfmPaxQmu73VNUvfCC8frWsyFtlZnJj90tOJ2uVv4r8By3xYIa2-p7b_F--_N27jfbrc5NzY4WsEGr1J5nJySBex78nhP0rTN86z1dtrk1ReE27-0fSsuvLM9S0j7GfyhbRFY4fn4m6dI5zDMpSsA-zZrv-q973ErDsV2evlx-403MYJE5kG-82CgZ2uL0eyqOljy5yUI8SjIgB7_naQ8gQnujLHVqBNRI1oyPBdQ__k5-KieD0ZJAgJRlpKBgqhdDtknMp89Inq_e4rnlA9cRurP_dTjPRlUkeVLPPpuxGo1Wue4-yU8orWMVHvda30hkZsPnCBoLFgQMN1iQ</t>
  </si>
  <si>
    <t>https://www.contratos.gov.co/consultas/detalleProceso.do?numConstancia=19-4-9464588&amp;g-recaptcha-response=03ANYolqtKy0ayCv-bc5IFIoMqTeI469YvN4QZR8fGZcsO-2Ss0ZLf1leiwaQDsTk1xsM-4wV7Xjbh6j1gqJ8A6PgKPzN_3mtwVF2DREsY-X857Wvgto2anyRicF4Fs_KY7OisS7cdz-16PYq9qT6KIqurKq5CgfwSJrcU_OHTCy7-u5EknpYMRftdG9Dt56khcHqb7H_RT93fhEDK5P4HONMItrKLkYXGrDByNIE5lgwI3U0UJ131Jz9AOioZwV1u6pRS9oqu2aAIr0P3x97yRt3dDIvuybyrntvCOW5U1ng9u8eTlBVPXhOoG5fAUShnWbWIIdmWAoCa93MbzGF6tcjXbgOdZKGXH1w8rGRBY69AgY_m5WTan4BeQK0GwIN1fXM_xn6HE62Gnv3vqNyiN3k5TDsyYcmYLFhTW-fkcWzTl4Erl10WQT11NlEscdB1YE-R5I8_4pxGVIySuJNSOD5jazQIh_G9sMdlPKgF7stFgDA8HwYYwMrQstx24d0XFq0adWVtPqiG_VeH3zn8dO5OhYKRkd21fg</t>
  </si>
  <si>
    <t>https://www.contratos.gov.co/consultas/detalleProceso.do?numConstancia=19-4-9481679&amp;g-recaptcha-response=03ANYolqtNlm0menxdnOSCvvE0vEhh8rbvF8eDZitKlaAXG7FGbSVMADkEP45De6cO2mwbzYiUZgw2yDEaUjQ0io3DHLgCAUIXuaNLmlB_vkDLA6y1flpzdrd5C5MV3IsdLz8LBn020EFmOPcPJ6ZV31lCSfs6t69aGbIcOFKmERtGGqZYgT65A5Y9O3WmdFl6IR-dhf5HXYxt_uKLzLWkUstrTZnL-9xE64o6-w7DZLCniy89fmXChgU8qPJoVHI00FZuV_an1lXzIK_S7r4ksxW5YJXtKnlGcandjlDXpEnL0BuJijtUXde1hrw5mmsnVPAr13VUG7X1ze_dSs6EUQqDxYO4G2OYgbiDEUZFU4_-RDbFoJxKFqW2OCLePDtXEKgys2LPMpmCQT-U4CYdkEn2QG5epUhRr3EYbT8fR0n4BlVPGEPV3E2WD1ZHOcaUI7nua4e06INCFc9tmKX2cOfpTnMvWZPoll9Kls-M6h50z3Gd27en9uaOJNbnw46GomYCizxuV4EsC3dBegtV9rWKn8fAMzfSmA</t>
  </si>
  <si>
    <t>https://www.contratos.gov.co/consultas/detalleProceso.do?numConstancia=19-4-9525436&amp;g-recaptcha-response=03ANYolqu5RcE7Tsj-_saXjfML0ybPoYdkwLw29evo3sHqgrqo9iCuLAwqcJ2fUowwLSyxRyOKwbKsrSSWteRxcnOFjuV1s7JTztlquVQrAjXXeqzUWe7gOzfpkHX51XtOlVghoNSir2nEO5XIsQFcy_kk9t2kwvyYnWrEtJcIVEmD_J1geRi-I2gP34iQN6QxahwnC3tySLyNTPssggTqzTuJ2fLvlSvhtYYxhEmeilwqTCJxM49vBGyPNs6wN2IJsmKErzUEV1lbkRHA7dDSwCUezGqIz8NOLX3z4KpnZu0UDj-0xP1qrkc3JVmV-DLFvXyUIENW1X6zmUD4vV5VVk-Tua64MifEvw22En4T6_ehcQUDWJSx1btAvcxkI5BLWc6VE2xEuIfp4WlLAdotpb93ViDKi8aMb15APBUGNN_D9xsQGL4TYt-ZlBBwB0CWq09HIcioUXiK9aO9HxfYxtIxqZWph06v4B7PL_c_VkX2M9V2x-gjObnrmKy-KrF87Z8m8cTa8wvMvwgEi8MEnV744GrFKE2OBQ</t>
  </si>
  <si>
    <t>https://www.contratos.gov.co/consultas/detalleProceso.do?numConstancia=19-4-9551549&amp;g-recaptcha-response=03ANYolqtJPg3zFgqUgekqhtoc9QepVg5rR_Gip-Oxop8bxU3R_JVC4Mkm3OrGzR_Oh4QL_-O3VyHEOlpaSxqogPRqDjPKBuH5pSWY2HztPVagGq8iXnf2NE0XLYkChC08vb632kCS8ouKryuNFAERhZltxqv5LYGS9tRySqFqU0Eru28w32Tn61N8_hbW8YBLL6WBFuPOGGhz3ZdB07ZVBe6K5FuXb5WhXzF9riOQJD6YiyFXRwyaxFD9YC8q2g9a-bjk3jLfS9mpt4mMM-LrlVr9JU0mhwjuSIjA3URAL_o6uBgBf0zYYKnn2GL9EJzZdl-6_BTEZ_dUO8ZxWjMRlxH5EAu_wEVJct5GyVOQQdrQsOq08lTk113J8MKaDeDGm10UIMbHJFhkDrep4uWoJZd0lVSVqcVbl7M3ngzOtxFk8YIm8IGpdYVA7TR6Xh2WhBCvdi0rFiSh7ad3VpGx0359dkqUElMbZLqcKJ7lECbcPE4-bIKny8gyMci61XrlL7QnoyqfF3xKET3WJbL5OFoQAveSYGpkcA</t>
  </si>
  <si>
    <t>https://www.contratos.gov.co/consultas/detalleProceso.do?numConstancia=19-4-9560230&amp;g-recaptcha-response=03ANYolqsQNFVL3-JAWC4A4bS0U5Heco_GufbRIhiHK7TWnr-hLUQvG1zwC2wL_IBOuiWW91CSdKKuMozHcoPp_4yeNDtbXgBAAYCJNbEH15ZnDXTy5M-vROu4wg9nY5iudcJV1DccE4-ebrLcl-kAMF1zT-YmWLrD35yTA0oYX_TyfMp3obbtlYcJs5oVsdXJCIQjyMQTazuri2nrY03aHdCfIRf3MCyWrfe69ZfQgT3PliPiQE_1wQZ6pGhvgaI2NPJTSwD9gcZUNH8Eghs5ikVkz0NY_Oov7NGytDSvm8cPx8hIX3_6VbOlCn5pp9nG5R11gAmfHDUSRYItOO-B3udTXnYWCmxLCbxgan3v-9Tv9VGqlq8aP3SWObawbL6q7Xmv5EIFk9b2LTRsJwiXUJW-SujP8vOdmryyP0T4p8V3HrYNaDQPxZj0FTef1CfYS_5nhmsJ2RlkjBBOBl2OlsJOs7e6tsQCF8V_2ziXGlZMSeGFeImh2aTyqGCxb7mM36z9O6kqy6nz83ygdAq_GwRDr4LtgVAklA</t>
  </si>
  <si>
    <t>https://www.contratos.gov.co/consultas/detalleProceso.do?numConstancia=19-4-9567644&amp;g-recaptcha-response=03ANYolqtjMFeGQVc8y7i_C0a9tHWwyfJ966HIAQaJFYzRbV073odta1tV0kT-PpVqGU7DEMwGO3NSNDcug_oeOt3b20TaH4qgsqRAIY7r25uuStQVuQcX3UJj0yo_VTSpOw6YXW8KK5EY1mFiFSmk59m9Z8z0b6QWeJ1V1dV4MzhmMyPaGRIqWgqunuVGRuhgWyOQ87dwdbXbNiZmXGJEgEH5Ragt_QXJEivbo0sYJ1mz31YLZMaR32aMaAo_3Scnrf6e962_DwwZcdSIWYprGs4ERzC3vZKenxGiujMDaX887UHVKY62nmYpNGax4VwB0FV-BHIrOcioh8q-Z5pZXuTca7AwqS8rzONhDhNOxJrV5SZLZVPIkeqvg6oqG6xuhE3V-RNMpkQI2R7ugFVITvKx-NvqcmqYNMi4h-4Eq0-goDe8Rss5QjI3qAKCSRAW2Z4iw21vCq1zG9MZ5WzeFqqYJmR6i905DnnIfNsxQbUa59qdIiEf2QFv2ojnMeygeTqQcecVfjUrzXENDdS2tZJTUCy82ke3cQ</t>
  </si>
  <si>
    <t>https://www.contratos.gov.co/consultas/detalleProceso.do?numConstancia=19-4-9580287&amp;g-recaptcha-response=03ANYolqvfSH837td27PDV7OVWuMjktSHRRzO2eZswjUi6r1LcfaJ_53GlQAw91RQTYdlQ0ebnFgqWwZdf_gfK6RfL4IqaxxWSKW8kqkFf4AqxqUe4xL4lgG3KBap10Vzqb2O0HoVqXMAbUpvg8RvZ8fIyhz8p1o7wuaR1FA9knbWMKK7seVxPFXqNSnfpW6hYV1xS73iJ-0a1-pNb64a5AVlBRhG0LcnrBJPLA208WUn52CQKveIxLyYFjf0v3GfyulldNEiS__N328jzWN2g7A0q_aI58Fs7xEynJzlX_J-OEnTVlBKVIMSuCfrQqmr6iT93cmgDL1h9g4qdPvHvYnuQbqXHru9gM2FJzYQHekCoEE9GUFgfk7aRRMBiHhLi03-4rbbrdnY40qfG0lQzVjn_pMgpm50vkN0HUAFSBmx7aouW6wxfOtyx4ho88bn8Psq7_3rCf1qOa7lguu9_NYuAK3SLPsm1JdBtBWL72NhNyWmFmWsyTfCuytP0EXT_LS_JSgYkx_brnZSFyjMGrL-rEje1gjQQ4Q</t>
  </si>
  <si>
    <t>https://www.contratos.gov.co/consultas/detalleProceso.do?numConstancia=19-4-9607058&amp;g-recaptcha-response=03ANYolqtYa0_RhGemaEMc5cLqr9A4QfwJLIP3yqHUA94gMzshNHTVTPcfTtAVwMnUaeWnGCFcRhZTYjq9D1uV3oI_M_yl7keDd6PoMUMtf4i_NuyLXWu66m3--tgGXGIsKr1Yr8AlU5wIdkyKzuyQf9r_FDkxKwsGEP3w-dV3AZSmq1d1sFMZLGF5UfjHjV7oNinYqK5giIAPvwDdk-KrmT-R3nLlTL-AZw3NcMzLpEcIQqBZsQ9NMxU8_gXtBYX8bk28NJxIoEss1ok0U4GIpdtaFUNkziDYDfblU8fnCvf14_WVpz1rGCeitRVAr1qu2YrSulGmTUONvIxZZ7naQDjNXeEDA-ibRKgB6XOhBVmukyWjzZSBQPDp8RhlzJbLCKTjRnOj9dSlDLp1JmAiu5Zm76RaGF_gJQ8xI9YIgusbug2apzUBhCxt8vDLh1l0QvU6WjMY0w4grYNP8g4IkY1qByyjaw-jFnmfSC9HU9eSuJpH2QC3EcP9HtIc8Paq_xwDaBAekc74D-19EyRTE1CKedmXU6YfUQ</t>
  </si>
  <si>
    <t>https://www.contratos.gov.co/consultas/detalleProceso.do?numConstancia=19-4-9615506&amp;g-recaptcha-response=03ANYolqswsujtccn2bU8wdLqtDfh8ktMwvTXKS6fKb37BwpAT8ig2IlzYGaCynTtxOSY1ylSsT6JTbToUbJyEKSiErEo2nvkCvIw8avjcDYy2allV6GvLg5VrnDW6WkUY79W1eiDIkg2dCUK28hZEaBzfQnKrr82vZ_M6ZoieIn8G5HU1iugrJ2lv3UlNEL5BUaXT-xoiutHuAJLGf2Pp2GQMyAbbuUfjcLWKD8PVOzDqGpk_68wEnNspN0lcsa9Y_HsBLq7IPFa6JJUElLhBLhHTeuckRsQ-4mYDunXbnEgKO6tmjNTSf8DclFdgtX7pKO-Z9iLuLu2M7iE9fKcJIGX8erelqw4BriinF-lzdSuM0azxBNlsic3AXG_wrCUxvdxPi70K_o0XgQKw4zj1X9qKNig5aXXUiJRL6dF17hamP7qys7H6Y63D8L8cv2Lh7VovpPB1Vo5syb0y2L5j2pW_-tnBsrLfwFdgYDKFCFKJ8m9y_2gYmwNFEFtdY-DZ4dAMwMpdToyQ_8FEzoIBYaAkP4qIPr6ohg</t>
  </si>
  <si>
    <t>https://www.contratos.gov.co/consultas/detalleProceso.do?numConstancia=19-4-9615590&amp;g-recaptcha-response=03ANYolquk4S8g2uv5FNpCZcczDtuEgWPMVovXS3uE2goYd0qv9p3d-Bkx1yRUDTKyCMj_UNwZ2Qr_n8jZIs3HcnFqKIGywEurc0pfeAiYq7qq3ZY0wzw890doU_DLXrA4E3WJACNU7fZ47AkXFg0_IF7JPBcOgHmQ-uRh1V2RpK2cbhth3wzusg9ERFoicsD1uNp_O7ZHJc4D2CFLW5scupgrfyhFV2tyW2E7fM5sAXQKWV-jBh-wfF7ErwkKjOg9VDZPkCMxenhWyQqtllfwyrGp4Yg-kzaVGx6EHRtIP5oTVv90Vz9C-VACUuCp7vNgOuHWts0d2cm_ZcpjkLMkkY7Wae3AYBqLgjFqmMYP2lBrHoNucpAUt3kt5zOF3RcwaVy2NaLRBmDVDRTOkrrw_Gk5-h232GviS0pn17MXusnt3QBRkDEWZWgSSgzfsuAs2RQbguZHo2Z9o8G8g-AdxXv4Kpybjl5rbY6MbgvhBJUvJlvZCQNdShRH5OVV9mxE6qn02fGXVOo_bGRZ7Ud1kxTtUl5gdYYveA</t>
  </si>
  <si>
    <t>https://www.contratos.gov.co/consultas/detalleProceso.do?numConstancia=19-4-9616683&amp;g-recaptcha-response=03ANYolqtCB_C4u7k4tfPnG6NOZBb7KMZDF1EZXRcBcfwLxwwgwWPFhH6eI5ijgHXzBjywO2MpP6Mk2XMccicVpYi-5gsnGysWmIfqt9JecTxJ12nexaNsDqHVQnw8-V7CLoFcvrDkYsTUiCjOqZN4b2hMO-j2jbe9fUqkOFuQnZu7sNY1ty3AiCp1u9-PnlsHIs23d7vMRY0lwxhsELwRL-5YFOgEEPgq9HSdNFslv4-AMZKHRlJUWsxKy-M2-qxNttIUAWxUg18Ya34pzJctd-djEWQlXpxUtQA2mBL0HDZyT_3ZPmJXMQAwohLNTPwf3yo-IwOT09WOoRUHFB9-1SlWZwbimPIunNndRh1JJRmhR5VUOcK-NO8l0lTB2ZNQ5UdIcbADGobbLc6KRkNAbyqO1EecshW4C3lmFYYpGxAisYyR3o_cXEX5iGyZY2FsocVCD1zpilSNptHOA6Hoe0zzu7ZlnTNbCoJ5-rfhrnjzxESeFeHQPOBtLwdht-qys2s2_j6SZ3i1NHwEfNLKqVCeAeSTNA7VSA</t>
  </si>
  <si>
    <t>https://www.contratos.gov.co/consultas/detalleProceso.do?numConstancia=19-4-9617410&amp;g-recaptcha-response=03ANYolquIzuT2jT0gXbGI8ElzCq7g3POD8gduzXPAnN5SyVZCmOAbjpW4lFWc6724kxsoms1ikbk167pti9ZzpPsLdwQI4ge_pRx8IiHFlJnkjepyd9qi_UNlzuLn9-pumSjwDJNXQFTTXjgNliB_K_F8oz0Y9MtSCLbWl9PzMpFLcFcj6xjKDJT6-UYxKosQWhie8eK2yPJsodrPgsJVofU1iYK7ki531X7GgkLvaX-qKYm9wkaGLGhZ0MSlVyBI05ayVNGSO7-t9kdgtb_iZaQdt1SB6s3-OwK3fMYanlau0gr9GFyCBetm9k71TOwbIB6r8B7X9x2AOqZ5hWDGNuk_q5yrDCcOW1uv2lPQc4kBQmVlQ8Avbu_n51vmoTZrx89RjiZcOX9kbU94ScHuD3psA5V5rwXDbMbVFVzP7ncdTL6mphse2oNQQJ9MoqVpu1QfHv1Pk0W-EtOAdHDXUjX1FHY2mxlmfXlvnoH-T_WV0d-jQtRx8mCzxG2hPGGFbhdAVU7GdFpvxidwXt5KDwIgHyFSnJMjLQ</t>
  </si>
  <si>
    <t>https://www.contratos.gov.co/consultas/detalleProceso.do?numConstancia=19-4-9633849&amp;g-recaptcha-response=03ANYolquJFgd3fmetRrUESWhqFEeKDYn1ZeEw6gUAaat-HlEu5pgiT-jvfGB14Bey8M6PGp9oj9l4DqZVFMNGpmx_fbgyEs9B3IYAfyPLATSLZBEIgopVZHBI4tOVXSo6H7rOkdRLauoZi4sBgnjR82TlJjg512TIF4cXItM5ycW7O3o3at-TgCGKkqKLS_b5E5FipfsMxOPRBOUlrh-pU8cmY0IFniiXblXUrcI0wMG0_3zgtWIKo1b7LcJTTjBstqNPSTmt5nmDfn9aK7r-O3mXqmXWH8F2OzCKbL1BhzUXu70twBnotGnOlFD4VUX_Kh7-7u2HAXzKnb7TxUEKLtmoQuD3i8bv-Alx_lRrTZVi5RBVDOZv-ptaatUaPie1HQJbBm6Uo9S5Jw-2j3tSM0Nw_SiwJ2ayvh5HLqqF2cusfLhgfwcE9JkR1a2Ybk_ekWg1KGQqgaHbnyaYwDbNJRdhzDnQnhryeC322ulTB31B0e6T6ak8lUJBAP10X1ZEuC6BMhsAalTQaT1zSgEkmqOSVjv4dl-t6Q</t>
  </si>
  <si>
    <t>https://www.contratos.gov.co/consultas/detalleProceso.do?numConstancia=19-4-9634004&amp;g-recaptcha-response=03ANYolqvI9wSPurKu3YhD5S_E9p51osMHAEzpGW8K3WTFmBbefVXLaGvswJOI73psPYq0ayUl_HKyQgtMfc4iPmwvw30h3N_Yz5uE4IHu_w0_uPSYengkk_gkFOr8brLALgEpuzRIMB0PTqo8eQ2EalA7O9MSx6ht28wxVmTQFjPERXck2JNiYG2H6K57RDcsYT9hbHCAT_9xVwWSzEPWxV0c2KT-M6aygN434VEbyhO9fcVgkF735vEmgwVIuoPlHSA85w0cSPOoSWMetIKEkgoCmeD11mabYoPjUIeC2VyO69MmT_29ACGnBLz-h-fJH1ozvmZufL8gAnxXrucB9_YyTmGitcXMguLitz_4jzIM5cSEw3xfp-uIVHJKrmoa4k1saizFp_DmAGTv6qBKcEcwZZio4M70cbTtNYm7lWE73UAW6QuTA4sO2mKtdVME5__xSs_2_Rk_yfbs6eQQMV7lkxykU4qvM0nF2VBjzMMFG0KoS_J-90SYtC3zthXWjMJTkA-tMayZYEh8jgmtEc2ihaWp7dAZRQ</t>
  </si>
  <si>
    <t>https://www.contratos.gov.co/consultas/detalleProceso.do?numConstancia=19-4-9634139&amp;g-recaptcha-response=03ANYolquxDgbngNwKJPEQpcXJDXRPLx_aangms7MQDK0F7wkYZFVw3MjTNyKeZGYnPFqByy8-JQXinMBkXUCqyUb2QX_ETey0xq6nBXsoOihEszkVn-ag8iUhWr0XhJgXkRp4y0LbmQDrLn7y4Tp28h5zysCDgXo-1k9Qsz_sj80DIaStLf9GoeZyFtlczZG5hleGWaE-fE2Sf6CQXTvE6AErOciyE7FrrCklSIkzREtwfflteV7HxnMC_Grg9b4CtBWWvLL9igCVURNcY8Qe7RedyTfXUTYMIHEOwOpbzpEkZSeZrfLnltpK9OiVoNVyVnZDDnO6AenVs4gZB_AmgdfItQ7VrDSq9xb0ZZ8QHg9vZEQNxoJf9Jf7Bhr1e1TVGK3TFy0Zy6xio7RpK9tddidHID-eIJv6oBHBAMVUhQC3Q8Rw1I12xtxMfgXAdJseh4-RwcWkWHfhLDVV_VzSHD3uiMMLrx-3BF6i9Vtgi3XJGWhrczQMGzk1Nd5LS1RPbRUeKIjpZx11KutFycv9xbFV5XXNi_dcYw</t>
  </si>
  <si>
    <t>https://www.contratos.gov.co/consultas/detalleProceso.do?numConstancia=19-4-9944046&amp;g-recaptcha-response=03ANYolqu3k3CUjxf_0exm2MyjrJtFWpV4PVjl7kkMOvNY5jTfksRetZ9e5dvSz_hrv2-rE4vsB0CvgG8CmVa_xxmOtuiKqRmPlKOuoBSqSuQh-dY0IUeyzbkyDmZraGvBTEIup9ZRkTj0JtcAGeM6zsumWdSyVszSlAs6Mu3XlwUTg-hGOd-d9luPJcQO-nfITj320gthm_xr2JatGiLtEzOsss17e181VE7uEtfTch0qonkE_WcbOpl9C-CV-Cz6EBZ0ZY5e80EgRfnECJgb3UwpnU6iKOJ87XTU5DGnw_R_eFqhHMzq6DQDXTDE6bCMsJ0ekAg8slBJiiBrKE6yPboPvKFuUJNfxB9Xy7PD2bctaK011vf4WfA_yO0Sem8ob2e_614h0c_afAP7UXN1lHi1N9m8KnTMS5P7SiIrAnnnv7lwogSs1tCGLf4mi1iOb8RTiGxzWsYWUYhNtJ98RG5_wnFBiIKWKi4jvk8_RaO0mpRyDYkrpFuGhfSM82GdxGyjFYXNzXW8fscpBZZIiwBK8WzIhC7kPQ</t>
  </si>
  <si>
    <t>https://www.contratos.gov.co/consultas/detalleProceso.do?numConstancia=19-4-9967505&amp;g-recaptcha-response=03ANYolqtPwhnONdnh2B_ngR4m6aA4s_Anfyg7-rffaBaLrok3qaYBiXXviwBE5STXCmepDEiE9_4_m2c1Z96hPwFU3CJWlinD872lO4wU08Daeep7KpBrlWzHkX7lSbJgZ7_tkIOgy-TpCG62smCOzZ9zkCZyUBbn9XjggxYFRMZrYVMBAn5EpQm8kJPNy8utXTVvy-buhlPEVjiPUHdZHs_iwrxvuxy11xChBn30S_SDa4pXyvEexT0BdfRN3_AiGMB4oumZTDGBTkU99j0pzVEuOj7_1NYzKGy0kmuba0ZmDdL9Shm_ld2b0ezU-eAFJLz-eBe9a5PQz122RPMREina5NfGOnEy05jw2EUZTxd_fSvxb1YO5xZ9-wGu1T8TYU3_Pwn7lVGzeNPrRuIT8w3GZ3ChXK8NezH5fkciifbwJOwoZWSEW7Srhh34QEUiJtZRvpcy08Yc4VsWfvvj_uYbU1Ea0f1vg9JOiUjaty40PrXllqmkP_BwCimQZGk95D4WP3f3jYw0Muqff-LyEdN67MhySH2XmQ</t>
  </si>
  <si>
    <t>https://www.contratos.gov.co/consultas/detalleProceso.do?numConstancia=19-4-10026294&amp;g-recaptcha-response=03ANYolquEfCk48vwHB5G2pKqKhy_YFPM1SzzQH60lsF3u_Z7ugHiwKhjsUC1oO2hYgSmRB_pbG2e-O3h2UTYTiNWGzJLoGtktyiboacsj4XLmWrixT9J5chWd_sVrIOQI-gmIiD4Z3Nx5RW1j0zvO6Zrf99K00JfyE1ot-sng262fZB4oayFYvkreZNtYwl7lSUXzLds-ZiCrxmhKsEdOaY5wwUQ06sMgsgoQyN8scDCqXZgAOu9hUFc3nQrtISwupxB4KOVzEjUQPurvolSQR-tRPnxUqe5mXfQ5tvpKwZNvOVIGS0P-CMb5IzDjHh_21QgqrvlYVXvdeIVMxsK2brqyCHjOixGa9xu8yK7P0iM99V5JSB7EBkQLlEM1HfhPYtdK3iwzn9G61ODq55pRWyvBvirbvUH9pT_WlVOII34Q6ty-zKisw6Mn6X6QFqP3RBF57jwBazgljV4BwayOicUa4hw2JjLv0JHJA49i2J2n1FWUXVW4Hp4Ph9lCFBXD4I_0zKvZt6soyPJ5er4ZiC-umA63kfhWuA</t>
  </si>
  <si>
    <t>https://www.contratos.gov.co/consultas/detalleProceso.do?numConstancia=19-4-10026297&amp;g-recaptcha-response=03ANYolquVLKt1-9UuuNejvM-CrqmTEMlzzsvCKaKbY9saMcL0ZEhg5aDMKuJQ95d40boRgy1kALIIJihjE4wh1nuKHXuN_MQbm6iNx-syOuM1a-dC4YEp2Lsu29OohqrdmFSNsjYqFZ7yAX2VjTEr6LKsTcboTOQYc7YFi-ndmBiLCZ91Ncd1lZNqiejrVL_PPPwncWWWO1jB2vOXBTJYIJAWjI9UIahtEuIHdmllALfHzEv5auupbCTIa93oOTBrhoYpI8YwhaPtrjfv8KuIHVLFkbDRV9jpJeDrenrejggMvIknr2teH_dT7G26HldfuApwfQAftQ-ZGMR7U9n0udWgqu6S-vpkVpFxvdH22SkD_kdUNyzCu_Wsrwgpe8XNBPTIK8zzHeM5YlfpAjUlBr1s0263SjXgClHwPbGT05HG5qgWjvj2DzawP8K9m3Dd7BakQuqHZxYmQdrTaZgmUjDJOyMHAnAjE9VN_32AxJAoDVsnYp311OwlfxcryjtkeHREtLuGd3kVrT0ks3MJM5xE8wdv5BWb5g</t>
  </si>
  <si>
    <t>https://www.contratos.gov.co/consultas/detalleProceso.do?numConstancia=19-4-10026307&amp;g-recaptcha-response=03ANYolqvPA0qRvaUW8ZlyXkMztrEDDA0ppu_eel1efp4etZwZKyXl1vQ8EJUWgo37-74HOk3xusjbXrjZ9MqlxKqWczs20q4Y20wSDuL10r2KGM6c9L8C_e4dPTvX8ttiP4Jf6fK15cwzxhIq0mPxzH32qhK-7F_cpSVtvxd0xE1Jk-4xd_UyCb_8CsZ9riCKTAyCYjbdgs1d5Fc9xKkS5XL6J65Ca-3HmYmWm3z1nuQjgWkEBn7Wf2kiFiwbt3VS86o9Vw41_K49yd5GTHktvT2KGmdD79RGDMyXv1ckiFZN1iAEmVqA3gtnJQjNVieV07ELyzNQ651vGeyi-FNjXy27xgt5iMkWs06qLvh4qqp2kAX8Zi0P4sXjFKLU7p59SPUE77bpntCirtROgi7Qhb_OZ9sMXkAC3UT3glZxVU6Rfv_zFqJ1KnX7xaBgDOqzUVIGBlABZeUJySxmqfq_DcRZ6B9oaiFrUnnZPI8NbdySPfsxSR914lfuqGV9Qf8XdLqOXEXn_RXoxR2qu_KDxxVhBy_V_0Q70Q</t>
  </si>
  <si>
    <t>https://www.contratos.gov.co/consultas/detalleProceso.do?numConstancia=19-4-10132203&amp;g-recaptcha-response=03ANYolqsm-RbERhRah5Fd1uNtPkf8JRqEvwV64COszs5fUnMpdm1d3YGmOKZ7VsGWBG54y8b4k7409XQxd_jWU1BQiTpD76XRZCQii9q1sGsWMRRcRdVwG-F7at5BcGCN76MEWqRtmitGbAx_QieBHfQKQ_rtQ1iOS9CNeuFRzXc-qLn2xwSMAH9ltVGIBGyl3WcvuohvsDpkm12_W4VPIgrpq_gbtoAD22lNL1ZcVbri38S3F1E5WkuDIC2egB43p6eIfF7DJFjAEzzVYITd1VIPqVoFtvdz4_VQBzRUMkutb36UeeV8yDmoTU8sikgc-dnE3uULYlSXFvt9y_fiLSpBFfJ2uzxGHaatnBcYGRgFDt6GgjAUaQtVe4KovGMusyWo24jksmTqysURLVqCf3osEycMSOmuaJ_H_wiX0ZwwkaUm4RFakJ2jkbkJf11_J8Z7EGJ2nxh-_GVZrr2MtU4R_UX5pmyBP-kP2hf5hyJ2xyd3XjlBHWlgWtk0UORedBMU9bCuFPb_0ErVsB24CtFfCwOfBpI4RQ</t>
  </si>
  <si>
    <t>https://www.contratos.gov.co/consultas/detalleProceso.do?numConstancia=19-4-10092634&amp;g-recaptcha-response=03ANYolqtQfluRo_W1YVSDt8_xmYIu_ejZM-QhPs0Q199xq4XDaEY2Dig1xukqxzyHfCSyj0c3qsXgcsvy9vHdaHbbq-iTf5e_xGI5UOBaCheWrYmqSm2GNexdFUPZmc2XbE2dsZ2AqDwbLdwoO6IMseYBB8gPYB09iceA5WQixfgj0gpV1oCA2artFEMVaG8d6li21MGmdzH9nXa0QTg68ThCYeVLKcEKIYRBaOgEdBw32wAZTo3X51BKFs_H1jKcU5k-zVn9qnD0QWO0q9CvN17ZSmk6ACpEJTZgBUQkiYx97ar9-kRQFhd4dDmE75axDSJ6D0JaNLfR0QA1MxSdxh3UQ3SQ8HJ_0BPPRLG_3KfM0k-wM-emsQUWXMcMHLHbfowH8zFe6YHRweIrzZdnX2HZJYBhsgPLMfrlxIlYGAxkbpzVK_sjFm2oFdcorXdPBW1cs6Pl4MDwQuOICKOD9bWxZqL4rVK84EAELpseeWKnCwJlCL5iYu4fDWMI-bBrRlhKXJbiM3eFv8SwL6n7l7WkTy0MrGdKkA</t>
  </si>
  <si>
    <t>https://www.contratos.gov.co/consultas/detalleProceso.do?numConstancia=19-4-10132059&amp;g-recaptcha-response=03ANYolqs4ynnIV03vDYYwOwbAemrG6WN3so0t6HYfytid0QCuwJ3nmp1LCP6WeKaWxi3KvHWuJ9owZ-xC5FarutxZcPXjU7y0awAlJzrhJBNhXjLzufbId1ELrYOEF0WCShBeFXq_O171phGieTcNHUuZPDSEzVntTBxCqC4XsNH4J2R7LV-E1scgzzJ_FqbZVZosUEr1uvv98K3dHeiiC2fDaAlzqWHbiZvbKFLwv-tU7IR64HE81JPuCE_707nBof9F-8vCXBsCncNmWWyvys_TZempgpxeFBHtATNu0VGFdfV7JIL-732nC3GAJeMQbrl_fzh3IwqwDnG5Z7qD6hMiTYqezQt91SmTjmjUerYJGXDG1WJKbdJHj9TI9FR1yTTAkkwwLELPgr4NbfQPSE1RRQkxuGS05mMmVVx6jDDiRMTTOLatP9Y1qOiQ0TPo8hqds1hEQ8G4ElPSggBlrupIAo3W9tWqRpI09bXoai6p1TWW9VMqmUPaf_5a9aecSGfIZh4DwNbAWaKmphtbj6fjQblzJt0bTA</t>
  </si>
  <si>
    <t>https://www.contratos.gov.co/consultas/detalleProceso.do?numConstancia=19-4-10157660&amp;g-recaptcha-response=03ANYolqtAcn7BaWWoHCpsZxjbr9AurKno8SBbeRZJ0RzrFGoNGNpTVmKDst1aDxP1mZ-Z4sfDv6i6WcMJfD8dZwcYIrm0WkKBF-eqjnY-883KuWEIamHZ2TKw1B6mlFkzHXeIfG2tC3RYF3M86W2CokS3_e4iXlB82fc6qbqyLne9cuANwL3voqNP0VEP8E6ocusCdP7CsDB6ofSWzeyxWcBbHTJ3M1GKHxAeiTQ0egojtFjncH2cuKcV4v481W5uejDL-urYf-FlJ9q7CCSqjedv8A-QZe86-nb1mk0U9h2UaBo5viCEPKOJyykF2sbyA1_6Qnw7kHFJp17tKhClxXV17qn7a60Mp4EPc57vCq4ZK6dnzfL_1Ez6-hNqH6WmULC91dVDezg26I1gT-Oir9Ejgjqt9wBMK-cyoI0Kg36MuQ4QAA27GiSjj8yA6_waPilz6PSw9W0v4EkenJ12KHjVf-u1OoNSdrghE1M9yumtWUDY1FkzQh-Lz6Ol5J25BGdPYmDZARnQWaglsXfJsTvxrzE6nvUOwg</t>
  </si>
  <si>
    <t>https://www.contratos.gov.co/consultas/detalleProceso.do?numConstancia=19-4-10177374&amp;g-recaptcha-response=03ANYolqvAUyJgxzaSPPfHgjpE0IJof9dj2lP-tQX3cLRLGGMuYfZfiHQzTsPljSKSkruFQzGhveBBmEKOogHAZBQQdMi3hb5IwV5ZHYPskDkLJ9587649wjPvpi2ylbtjvP5Cb0aGARnSmu_sAL_e8dEKJV3WxUVk5hk6gwWI836aIZLBIkH_fIF-ahZnRndJ_S3IbgEGfHxDmvTFThB0KVGiA2RaHGkbNpSdB6ShDJEKRSl0v8X4i1uAZvEiPUrvMS7A8kpGPf9SGHtjeX0LWJuI3U-GOX_ExdWnwoz7LbtgTr7yEOM3tLw9RZeNqKNKxH32rtL7YvH2cx0sgPZ4Cj64w9gXfY_Q4M1xr1u_U1pMHs1AkxIY55C4ekOd64dN8TM7Rxg0XI7TlP1TIaBlKhk38Nbe5NsDL1g5CQ6Dj3hFcKFogFcwIInXUoMC36f0BGm0CkqScQ3U_3wZMBW6lw2G1QaN-C0c6wZ8jfWp5pE4UDwen8yfTaQ8x2pgROr4is1IyFB-93de14eC-21BdBYjTPQd7cZz2Q</t>
  </si>
  <si>
    <t>https://www.contratos.gov.co/consultas/detalleProceso.do?numConstancia=19-4-10177420&amp;g-recaptcha-response=03ANYolqtAI_cJSbS6FwrdejBAEpGKQx8CbA5h5ONxR3VIdEDK2UtkN3ncZslR0NXTaRUPe0__s7LBdU1ILBhnpsxvcLgIPBJE38wSDlobAua3mHbURNmuJinbzyTJSnnR73aFB7TpJxRX7yQCEr5BiMrGCHtnp7r-29eoyt63YTK36FdYdZcVChkrf2uKXRlAxI7Ngg_gAdxVnqFnkVLpmOz6tpfe8cNFqcpuSm5jB7tOs9ifYoCYXJnB8ojmEPvBLb3zgnp8kTXtoo5Ij7EX0e8s3j_wJq0R8Vxb9x9nsCEQ2tzFdYzQZI483jI74SsnCnvW93MWJHiTSXda_HAp7QW_y_dR4L9k1grL_A71TxDuYQsTekH-kVl6e3dLjAL2Cz2Ed-z8FZfvJTkzmWsCFU5jFT5rUL1nXFhfD4ocVyR2xN3KSNIr7zoa0aLwzrqBk5ir9Bv7e-R7M6rwSsi8Ljz5Hsv98O1nTX9MTSHA6_lusj22tiL2vOVr0U72TgLrlD-Bs2t5c7ZuoPjKERJdl8VOY6O61TGuKg</t>
  </si>
  <si>
    <t>https://www.contratos.gov.co/consultas/detalleProceso.do?numConstancia=19-4-10198333&amp;g-recaptcha-response=03ANYolqsxpB_AI8Qzq3D65sk8miiUXy2ul_CkiEyXHFqwHAo9KvFnw9WDrYiSnKaccGmHSe-mMCtB9C8N6RoOqg1SZBrS8xpUJW4wS8WhxHyOaQXeo52Au7KguEkvU4GzgRpG3JAINl9uRPDCXshQdLQoJeZfQmxBs7cMbNsbVMlQvGvK34txX9om5C73rvHBaU74ZtEwIdeeMxkzbM1OWFw9L3Sia2618DDXLxn5HSHRQPTDg-bwrLAwJb3nEIlzdso3WcLZnibqfRFohFlqc5n6094KjSmPdDnYmhW4Wlk4Fy8zzYm-9IMRedL80vQr0ZxPVuPS1yEMKTScX8_WwSOCfXSRI5Nxijmp7NNa9RE64xZ_EVcoK4EZbjT20W4LwMIK-Zm6RGE1jVrlSHRrYv3EOxqHOzPAe7OxSR1St5QqrQHzRN5Y_geUReD_VMC2DbelIHEU7IkbXlgw7MDEJH8bunC34mUlSr6Xeo6hlJWPRrtddPcVT2TdeM0F5L-mm7GJd03qBI9DeysHQMQQPmBFM78am2tWUw</t>
  </si>
  <si>
    <t>https://www.contratos.gov.co/consultas/detalleProceso.do?numConstancia=19-4-10222339&amp;g-recaptcha-response=03ANYolqtiysQtwlmCUIxHMunTJg2PARa_EtwuSi-KiXO9ntXJOBsbHAuPwrZJnqiDYCKh_mZrv593HktjLXCPYvV9ajbUdJ2sGDkhC6WBLaZfA87R_ZOjUDLw7wfauMfLytS3xPCGIeiVAoIJOd3LraXPWD6FjljAYNdBwQ45WzviMGGmhD1xzZ8Oc7R9iG6Y6iDDoQV8kUF9-fjSjvPcp5mN73y2LZDvAmQNFDt3AEljCORf-OUJva_s1S2zZv7EtmGclaTF51oBrSpJnDXKCdiPFyOmepdKfVeZwtX-ejR4svdZLyT5nyBxL7SuyQeUI1URyrsP58kjpGaC420mQHI7elrYNNEJCumhVvj0snLNdCLsZRynICl287zhgabg0yWRmhJ1E4dW7osVzo4YIEO0_O6hKj9Iabdc16i51rB0WSmL4vtBgBfI55evXCw4wN5nv8aDsYzAC6HZwsBPqsuXNNIc3zBSAwA5QrwO8KfuH2-xH8kOzi77l-A2sDL6Av2RPShAezpJ6g-tzACAuQ2rFeszJzpMHA</t>
  </si>
  <si>
    <t>https://www.contratos.gov.co/consultas/detalleProceso.do?numConstancia=19-4-10232274&amp;g-recaptcha-response=03ANYolquLXFDO5jlsQt_FkEsgHo9hAGNyKGaeUxxk-jFmfz3mgZjmvwwZSOLXBo2K4lU6EuAcSfWC93dGHNpx6IKME9c7t1s8SDLhC1HuPBFIbRy_ztZv6rWuZdWBEJvtgFYdKyqbzDTKRJhCfqT-wnITojEpITIKCk6ks-C6JGGDy0XWcPro0n74pP34Va09v-d7WxWRfgrML_qAT0OWsr8rSVOOF0Qv-ZXYfU22aMUW4iUx9K4wWFtChi_KZUo3fAdwciaGEyoL5Dq_SAsfI7c6SPIfZK5-v-BGKOqHeLjX6UoWBqckI7J0ORceS8awoltpMVX3x4PMs0fhRgh1chuBAiWFVYwqoGTFVzKbi37kL_L67EXF0K1Hig-jraRhR_rIeZYjHzymejyBkxmZS-gvH6zGIoLaR9IZ6RxBMk9BhkiaaaCwb5Wq-9USfeMJ28chV5BbxQxEYasAUS03fjISa5n-DJoNm3QS_36i1G7-LcsyvNIZu6UZcqEGW2k-t2OG8OLGRKk-2u1MCzKkD5ToI1uhG_qpgg</t>
  </si>
  <si>
    <t>https://www.contratos.gov.co/consultas/detalleProceso.do?numConstancia=20-4-10263736&amp;g-recaptcha-response=03ANYolqtr8X9KZdwsfxQkzH9HOVd3UsfR7nb70Zsc4tfNRUEe8cjBk1J6Qg0QbtzFDX7w1IYIN90xMiBgUaS6diGdM26ZVct3KF6q-SvkOJPhvh06k8sX5p4WjFCzrINDlm1cb5u82YIAckgN7CIf4aYyH8CUAcD5ag-TToCgqcYpIVsXGqNu6ohDqX8KufN6onDkKMzrpMED3iDIiWmwZGpkpZvnpDKMKXgEFJHdiEKaYje3gk0Xs6lxRZ1-zvkEEBEpB8BS0-I2Ylluzy_j_Iz98ILFw16s0WgJLuN1aQTqhd-tSw6UJQd-KMeaAK68aHrnfHvncu7eWPiMI1VzithwgCSgFsyt2SQ_8gS5iqnOS6ZfPaFzEl8kdNrzmwAenaO0uTF5DF0rEfDgdg2p4bJOnYPgU3HtpccefTvYHFqqcDFFQnebzYHSl3hRzqoK2hH0vBR50FQ1vSBer0iMIZulnSHBIFv5G4sYQ7bz6MGZbBkpWJboNH0Cai0VJ_qppEzSnQ5Zs2TmAupZU8Mqit3UrzMwDg0n6w</t>
  </si>
  <si>
    <t>https://www.contratos.gov.co/consultas/detalleProceso.do?numConstancia=20-4-10280675&amp;g-recaptcha-response=03ANYolqvwoSjrDympwZ7aaR-yCkyyXigbrTTmuHMI8NAjWdfZX3PfinzUm9jTKe86-ofdbwM0wiA8eDgpg1wa5dgtgiFiMRPCt5uWCBrZxrCkYnFhNh8AueJ4mO7BQSwzt1YwFEfDpILe9Jxx59xkja9WH2GWeMLbOhlQ3-hETliprCiwNQ4LM1vOEm6WDWX4OmcrY6Ug9ldSgNN3F9BvnFo-Bl9l7ZJaWgYapZoyproVNe87GaZOY9034Vv5qSkKjjRYCLIpe1Q4xjvoNk3ZCAmJ3VqEAfPip28mn3Ev5Kn0FVDYRZetofm2sLQHb85FnCItopYFD4cbg-CvtOvpTd1Qiws4Waj7DxOJ_NFT7Iq84UlN1cffZnCqQVJQzsS-M5qKNH7IDRPn0IdNORLZqDDXXpQFo1bIbf67EIDbk9WEpYwNFMAj3OFWQERz5m1ZETC5JDJZ3e0Ca3nMPj1MlWE-iAwpmlpU5nX0qDyoM9nHMujsV-LyYgyc1UsBwLnWEbaSMbnprmI8-DG-vXkZcHENCDmeHB5UbA</t>
  </si>
  <si>
    <t>https://www.contratos.gov.co/consultas/detalleProceso.do?numConstancia=20-4-10280778&amp;g-recaptcha-response=03ANYolqsYvhc4t12MuRm4ysmfbDCkHYehiQorl47Ic_Lo4TXkJmqdqX0uBpdgL9ygbvNdfOLE0cU1yZrmg5AQDhHmNNRPCIUjK0z_91YRxFPbDX0s54SpknZf0DNKhcqeXF4MB4de4xV27SWFRbp6bjZilz8sl-fOA8KsZDkU0UPvfINaXvD8jUWwiUKlwoX7hWBYI5FRy4PJRPtcfGc9krRq01l2ZHhTGIskUlYNfIGptuOPL3Ey0CJXsmIXuZ9nLxN0__pR7vb4VF-bLmoxO8RWoNfWdC9q0znbc0B5_IQFmZLBDymBRRFhNGxFhDkomKfu3pVJYGhsSJ3adS4JZk1jYVvQ_RMPXUjrKj6oGBbIkSpfW9HcgphM8sf-LEZq2PdT7WEuLlDgsM0TVlKDLR-J56KK7-w-m06fGqCXoT40i1rsDwnRKRnJ9ofAvLmXrrgQba7FB98QE0SCkvkyswtJwtEqOMC8QZLcBQdL0oLNrkpPNyMn4bx7iHovzhleB3Xlu1Jq9PBz2nAGjj-tBjvXrXzkVNVTTw</t>
  </si>
  <si>
    <t xml:space="preserve">https://community.secop.gov.co/Public/Tendering/ContractNoticePhases/View?PPI=CO1.PPI.4277118&amp;isFromPublicArea=True&amp;isModal=False
</t>
  </si>
  <si>
    <t>https://community.secop.gov.co/Public/Tendering/ContractNoticePhases/View?PPI=CO1.PPI.4794346&amp;isFromPublicArea=True&amp;isModal=False</t>
  </si>
  <si>
    <t xml:space="preserve"> </t>
  </si>
  <si>
    <t>PORCENTAJE DE EJECUCIÓN</t>
  </si>
  <si>
    <t xml:space="preserve">https://community.secop.gov.co/Public/Tendering/ContractNoticePhases/View?PPI=CO1.PPI.5259797&amp;isFromPublicArea=True&amp;isModal=False
</t>
  </si>
  <si>
    <t>https://community.secop.gov.co/Public/Tendering/ContractNoticePhases/View?PPI=CO1.PPI.5737497&amp;isFromPublicArea=True&amp;isModal=False</t>
  </si>
  <si>
    <t xml:space="preserve">https://community.secop.gov.co/Public/Tendering/ContractNoticePhases/View?PPI=CO1.PPI.5261112&amp;isFromPublicArea=True&amp;isModal=False
</t>
  </si>
  <si>
    <t>https://www.colombiacompra.gov.co/tienda-virtual-del-estado-colombiano/ordenes-compra/63249</t>
  </si>
  <si>
    <t>https://www.colombiacompra.gov.co/tienda-virtual-del-estado-colombiano/ordenes-compra/62669</t>
  </si>
  <si>
    <t>https://www.colombiacompra.gov.co/tienda-virtual-del-estado-colombiano/ordenes-compra/50892</t>
  </si>
  <si>
    <t>https://www.colombiacompra.gov.co/tienda-virtual-del-estado-colombiano/ordenes-compra/45994</t>
  </si>
  <si>
    <t>https://www.colombiacompra.gov.co/tienda-virtual-del-estado-colombiano/ordenes-compra/45877</t>
  </si>
  <si>
    <t>https://www.colombiacompra.gov.co/tienda-virtual-del-estado-colombiano/ordenes-compra/45563</t>
  </si>
  <si>
    <t>https://www.colombiacompra.gov.co/tienda-virtual-del-estado-colombiano/ordenes-compra/45192</t>
  </si>
  <si>
    <t>https://www.colombiacompra.gov.co/tienda-virtual-del-estado-colombiano/ordenes-compra/45193</t>
  </si>
  <si>
    <t xml:space="preserve">https://community.secop.gov.co/Public/Tendering/ContractNoticePhases/View?PPI=CO1.PPI.6223495&amp;isFromPublicArea=True&amp;isModal=False
</t>
  </si>
  <si>
    <t>https://community.secop.gov.co/Public/Tendering/ContractNoticePhases/View?PPI=CO1.PPI.5430912&amp;isFromPublicArea=True&amp;isModal=False</t>
  </si>
  <si>
    <t xml:space="preserve">https://community.secop.gov.co/Public/Tendering/ContractNoticePhases/View?PPI=CO1.PPI.5921379&amp;isFromPublicArea=True&amp;isModal=False
</t>
  </si>
  <si>
    <t xml:space="preserve">https://community.secop.gov.co/Public/Tendering/ContractNoticePhases/View?PPI=CO1.PPI.6305269&amp;isFromPublicArea=True&amp;isModal=False
</t>
  </si>
  <si>
    <t xml:space="preserve">https://community.secop.gov.co/Public/Tendering/ContractNoticePhases/View?PPI=CO1.PPI.6312993&amp;isFromPublicArea=True&amp;isModal=False
</t>
  </si>
  <si>
    <t>https://community.secop.gov.co/Public/Tendering/ContractNoticePhases/View?PPI=CO1.PPI.6358946&amp;isFromPublicArea=True&amp;isModal=False</t>
  </si>
  <si>
    <t xml:space="preserve">https://community.secop.gov.co/Public/Tendering/ContractNoticePhases/View?PPI=CO1.PPI.6555376&amp;isFromPublicArea=True&amp;isModal=False
</t>
  </si>
  <si>
    <t xml:space="preserve">https://community.secop.gov.co/Public/Tendering/ContractNoticePhases/View?PPI=CO1.PPI.6465536&amp;isFromPublicArea=True&amp;isModal=False
</t>
  </si>
  <si>
    <t>https://community.secop.gov.co/Public/Tendering/ContractNoticePhases/View?PPI=CO1.PPI.6416338&amp;isFromPublicArea=True&amp;isModal=False</t>
  </si>
  <si>
    <t xml:space="preserve">https://community.secop.gov.co/Public/Tendering/ContractNoticePhases/View?PPI=CO1.PPI.6461998&amp;isFromPublicArea=True&amp;isModal=False
</t>
  </si>
  <si>
    <t>https://community.secop.gov.co/Public/Tendering/ContractNoticePhases/View?PPI=CO1.PPI.7351320&amp;isFromPublicArea=True&amp;isModal=False</t>
  </si>
  <si>
    <t>https://community.secop.gov.co/Public/Tendering/ContractNoticePhases/View?PPI=CO1.PPI.7621401&amp;isFromPublicArea=True&amp;isModal=False</t>
  </si>
  <si>
    <t>https://community.secop.gov.co/Public/Tendering/ContractNoticePhases/View?PPI=CO1.PPI.7645003&amp;isFromPublicArea=True&amp;isModal=False</t>
  </si>
  <si>
    <t xml:space="preserve">https://community.secop.gov.co/Public/Tendering/ContractNoticePhases/View?PPI=CO1.PPI.7648367&amp;isFromPublicArea=True&amp;isModal=False
</t>
  </si>
  <si>
    <t>https://community.secop.gov.co/Public/Tendering/ContractNoticePhases/View?PPI=CO1.PPI.7669409&amp;isFromPublicArea=True&amp;isModal=False</t>
  </si>
  <si>
    <t xml:space="preserve">https://community.secop.gov.co/Public/Tendering/ContractNoticePhases/View?PPI=CO1.PPI.7672185&amp;isFromPublicArea=True&amp;isModal=False
</t>
  </si>
  <si>
    <t>https://community.secop.gov.co/Public/Tendering/ContractNoticePhases/View?PPI=CO1.PPI.7794349&amp;isFromPublicArea=True&amp;isModal=False</t>
  </si>
  <si>
    <t xml:space="preserve">https://community.secop.gov.co/Public/Tendering/ContractNoticePhases/View?PPI=CO1.PPI.7848740&amp;isFromPublicArea=True&amp;isModal=False
</t>
  </si>
  <si>
    <t xml:space="preserve">https://community.secop.gov.co/Public/Tendering/ContractNoticePhases/View?PPI=CO1.PPI.8006238&amp;isFromPublicArea=True&amp;isModal=False
</t>
  </si>
  <si>
    <t xml:space="preserve">https://community.secop.gov.co/Public/Tendering/ContractNoticePhases/View?PPI=CO1.PPI.8066065&amp;isFromPublicArea=True&amp;isModal=False
</t>
  </si>
  <si>
    <t>https://community.secop.gov.co/Public/Tendering/ContractNoticePhases/View?PPI=CO1.PPI.8332918&amp;isFromPublicArea=True&amp;isModal=False</t>
  </si>
  <si>
    <t xml:space="preserve">https://community.secop.gov.co/Public/Tendering/ContractNoticePhases/View?PPI=CO1.PPI.8384025&amp;isFromPublicArea=True&amp;isModal=False
</t>
  </si>
  <si>
    <t xml:space="preserve">https://community.secop.gov.co/Public/Tendering/ContractNoticePhases/View?PPI=CO1.PPI.8643905&amp;isFromPublicArea=True&amp;isModal=False
</t>
  </si>
  <si>
    <t>https://community.secop.gov.co/Public/Tendering/ContractNoticePhases/View?PPI=CO1.PPI.8663953&amp;isFromPublicArea=True&amp;isModal=False</t>
  </si>
  <si>
    <t xml:space="preserve">https://community.secop.gov.co/Public/Tendering/ContractNoticePhases/View?PPI=CO1.PPI.8814214&amp;isFromPublicArea=True&amp;isModal=False
</t>
  </si>
  <si>
    <t>https://community.secop.gov.co/Public/Tendering/ContractNoticePhases/View?PPI=CO1.PPI.8935303&amp;isFromPublicArea=True&amp;isModal=False</t>
  </si>
  <si>
    <t xml:space="preserve">https://community.secop.gov.co/Public/Tendering/ContractNoticePhases/View?PPI=CO1.PPI.8929846&amp;isFromPublicArea=True&amp;isModal=False
</t>
  </si>
  <si>
    <t xml:space="preserve">https://community.secop.gov.co/Public/Tendering/ContractNoticePhases/View?PPI=CO1.PPI.8965837&amp;isFromPublicArea=True&amp;isModal=False
</t>
  </si>
  <si>
    <t>https://community.secop.gov.co/Public/Tendering/ContractNoticePhases/View?PPI=CO1.PPI.9106686&amp;isFromPublicArea=True&amp;isModal=False</t>
  </si>
  <si>
    <t>https://community.secop.gov.co/Public/Tendering/ContractNoticePhases/View?PPI=CO1.PPI.9112135&amp;isFromPublicArea=True&amp;isModal=False</t>
  </si>
  <si>
    <t>https://community.secop.gov.co/Public/Tendering/ContractNoticePhases/View?PPI=CO1.PPI.9143666&amp;isFromPublicArea=True&amp;isModal=False</t>
  </si>
  <si>
    <t xml:space="preserve">https://community.secop.gov.co/Public/Tendering/ContractNoticePhases/View?PPI=CO1.PPI.9171301&amp;isFromPublicArea=True&amp;isModal=False
</t>
  </si>
  <si>
    <t>https://community.secop.gov.co/Public/Tendering/ContractNoticePhases/View?PPI=CO1.PPI.8992506&amp;isFromPublicArea=True&amp;isModal=False</t>
  </si>
  <si>
    <t xml:space="preserve">https://community.secop.gov.co/Public/Tendering/ContractNoticePhases/View?PPI=CO1.PPI.9441759&amp;isFromPublicArea=True&amp;isModal=False
</t>
  </si>
  <si>
    <t xml:space="preserve">https://community.secop.gov.co/Public/Tendering/ContractNoticePhases/View?PPI=CO1.PPI.9453127&amp;isFromPublicArea=True&amp;isModal=False
</t>
  </si>
  <si>
    <t xml:space="preserve">https://community.secop.gov.co/Public/Tendering/ContractNoticePhases/View?PPI=CO1.PPI.9148287&amp;isFromPublicArea=True&amp;isModal=False
</t>
  </si>
  <si>
    <t>https://community.secop.gov.co/Public/Tendering/ContractNoticePhases/View?PPI=CO1.PPI.9744958&amp;isFromPublicArea=True&amp;isModal=False</t>
  </si>
  <si>
    <t xml:space="preserve">https://community.secop.gov.co/Public/Tendering/ContractNoticePhases/View?PPI=CO1.PPI.9838865&amp;isFromPublicArea=True&amp;isModal=False
</t>
  </si>
  <si>
    <t xml:space="preserve">https://community.secop.gov.co/Public/Tendering/ContractNoticePhases/View?PPI=CO1.PPI.9981751&amp;isFromPublicArea=True&amp;isModal=False
</t>
  </si>
  <si>
    <t xml:space="preserve">https://community.secop.gov.co/Public/Tendering/ContractNoticePhases/View?PPI=CO1.PPI.9606536&amp;isFromPublicArea=True&amp;isModal=False
</t>
  </si>
  <si>
    <t>https://community.secop.gov.co/Public/Tendering/ContractNoticePhases/View?PPI=CO1.PPI.9997710&amp;isFromPublicArea=True&amp;isModal=False</t>
  </si>
  <si>
    <t>https://community.secop.gov.co/Public/Tendering/ContractNoticePhases/View?PPI=CO1.PPI.10167386&amp;isFromPublicArea=True&amp;isModal=False</t>
  </si>
  <si>
    <t xml:space="preserve">https://community.secop.gov.co/Public/Tendering/ContractNoticePhases/View?PPI=CO1.PPI.10206368&amp;isFromPublicArea=True&amp;isModal=False
</t>
  </si>
  <si>
    <t>https://community.secop.gov.co/Public/Tendering/ContractNoticePhases/View?PPI=CO1.PPI.10206932&amp;isFromPublicArea=True&amp;isModal=False</t>
  </si>
  <si>
    <t>https://community.secop.gov.co/Public/Tendering/ContractNoticePhases/View?PPI=CO1.PPI.10238215&amp;isFromPublicArea=True&amp;isModal=False</t>
  </si>
  <si>
    <t>https://community.secop.gov.co/Public/Tendering/ContractNoticePhases/View?PPI=CO1.PPI.10251689&amp;isFromPublicArea=True&amp;isModal=False</t>
  </si>
  <si>
    <t xml:space="preserve">https://community.secop.gov.co/Public/Tendering/ContractNoticePhases/View?PPI=CO1.PPI.10450688&amp;isFromPublicArea=True&amp;isModal=False
</t>
  </si>
  <si>
    <t>https://community.secop.gov.co/Public/Tendering/ContractNoticePhases/View?PPI=CO1.PPI.10488350&amp;isFromPublicArea=True&amp;isModal=False</t>
  </si>
  <si>
    <t xml:space="preserve">https://community.secop.gov.co/Public/Tendering/ContractNoticePhases/View?PPI=CO1.PPI.10660680&amp;isFromPublicArea=True&amp;isModal=False
</t>
  </si>
  <si>
    <t xml:space="preserve">https://community.secop.gov.co/Public/Tendering/ContractNoticePhases/View?PPI=CO1.PPI.10672883&amp;isFromPublicArea=True&amp;isModal=False
</t>
  </si>
  <si>
    <t>https://community.secop.gov.co/Public/Tendering/ContractNoticePhases/View?PPI=CO1.PPI.10675053&amp;isFromPublicArea=True&amp;isModal=False</t>
  </si>
  <si>
    <t>https://community.secop.gov.co/Public/Tendering/ContractNoticePhases/View?PPI=CO1.PPI.10708145&amp;isFromPublicArea=True&amp;isModal=False</t>
  </si>
  <si>
    <t xml:space="preserve">https://community.secop.gov.co/Public/Tendering/ContractNoticePhases/View?PPI=CO1.PPI.10733434&amp;isFromPublicArea=True&amp;isModal=False
</t>
  </si>
  <si>
    <t xml:space="preserve">https://community.secop.gov.co/Public/Tendering/ContractNoticePhases/View?PPI=CO1.PPI.10765483&amp;isFromPublicArea=True&amp;isModal=False
</t>
  </si>
  <si>
    <t xml:space="preserve">https://community.secop.gov.co/Public/Tendering/ContractNoticePhases/View?PPI=CO1.PPI.10783734&amp;isFromPublicArea=True&amp;isModal=False
</t>
  </si>
  <si>
    <t xml:space="preserve">https://community.secop.gov.co/Public/Tendering/ContractNoticePhases/View?PPI=CO1.PPI.10787220&amp;isFromPublicArea=True&amp;isModal=False
</t>
  </si>
  <si>
    <t xml:space="preserve">https://community.secop.gov.co/Public/Tendering/ContractNoticePhases/View?PPI=CO1.PPI.11043527&amp;isFromPublicArea=True&amp;isModal=False
</t>
  </si>
  <si>
    <t xml:space="preserve">https://community.secop.gov.co/Public/Tendering/ContractNoticePhases/View?PPI=CO1.PPI.11076310&amp;isFromPublicArea=True&amp;isModal=False
</t>
  </si>
  <si>
    <t xml:space="preserve">https://community.secop.gov.co/Public/Tendering/ContractNoticePhases/View?PPI=CO1.PPI.11195342&amp;isFromPublicArea=True&amp;isModal=False
</t>
  </si>
  <si>
    <t>https://community.secop.gov.co/Public/Tendering/ContractNoticePhases/View?PPI=CO1.PPI.11195764&amp;isFromPublicArea=True&amp;isModal=False</t>
  </si>
  <si>
    <t xml:space="preserve">https://community.secop.gov.co/Public/Tendering/ContractNoticePhases/View?PPI=CO1.PPI.11197146&amp;isFromPublicArea=True&amp;isModal=False
</t>
  </si>
  <si>
    <t xml:space="preserve">https://community.secop.gov.co/Public/Tendering/ContractNoticePhases/View?PPI=CO1.PPI.11200322&amp;isFromPublicArea=True&amp;isModal=False
</t>
  </si>
  <si>
    <t xml:space="preserve">https://community.secop.gov.co/Public/Tendering/ContractNoticePhases/View?PPI=CO1.PPI.11389922&amp;isFromPublicArea=True&amp;isModal=False
</t>
  </si>
  <si>
    <t>https://community.secop.gov.co/Public/Tendering/ContractNoticePhases/View?PPI=CO1.PPI.11408414&amp;isFromPublicArea=True&amp;isModal=False</t>
  </si>
  <si>
    <t>https://community.secop.gov.co/Public/Tendering/ContractNoticePhases/View?PPI=CO1.PPI.11144257&amp;isFromPublicArea=True&amp;isModal=False</t>
  </si>
  <si>
    <t>https://community.secop.gov.co/Public/Tendering/ContractNoticePhases/View?PPI=CO1.PPI.11429825&amp;isFromPublicArea=True&amp;isModal=False</t>
  </si>
  <si>
    <t>https://community.secop.gov.co/Public/Tendering/ContractNoticePhases/View?PPI=CO1.PPI.11438756&amp;isFromPublicArea=True&amp;isModal=False</t>
  </si>
  <si>
    <t xml:space="preserve">https://community.secop.gov.co/Public/Tendering/ContractNoticePhases/View?PPI=CO1.PPI.11434462&amp;isFromPublicArea=True&amp;isModal=False
</t>
  </si>
  <si>
    <t>https://community.secop.gov.co/Public/Tendering/ContractNoticePhases/View?PPI=CO1.PPI.11451184&amp;isFromPublicArea=True&amp;isModal=False</t>
  </si>
  <si>
    <t xml:space="preserve">https://community.secop.gov.co/Public/Tendering/ContractNoticePhases/View?PPI=CO1.PPI.11466805&amp;isFromPublicArea=True&amp;isModal=False
</t>
  </si>
  <si>
    <t>https://community.secop.gov.co/Public/Tendering/ContractNoticePhases/View?PPI=CO1.PPI.11466886&amp;isFromPublicArea=True&amp;isModal=False</t>
  </si>
  <si>
    <t>https://community.secop.gov.co/Public/Tendering/ContractNoticePhases/View?PPI=CO1.PPI.11467144&amp;isFromPublicArea=True&amp;isModal=False</t>
  </si>
  <si>
    <t xml:space="preserve">https://community.secop.gov.co/Public/Tendering/ContractNoticePhases/View?PPI=CO1.PPI.11473048&amp;isFromPublicArea=True&amp;isModal=False
</t>
  </si>
  <si>
    <t xml:space="preserve">https://community.secop.gov.co/Public/Tendering/ContractNoticePhases/View?PPI=CO1.PPI.11483032&amp;isFromPublicArea=True&amp;isModal=False
</t>
  </si>
  <si>
    <t xml:space="preserve">https://community.secop.gov.co/Public/Tendering/ContractNoticePhases/View?PPI=CO1.PPI.11519761&amp;isFromPublicArea=True&amp;isModal=False
</t>
  </si>
  <si>
    <t>https://community.secop.gov.co/Public/Tendering/ContractNoticePhases/View?PPI=CO1.PPI.10922340&amp;isFromPublicArea=True&amp;isModal=False</t>
  </si>
  <si>
    <t>https://community.secop.gov.co/Public/Tendering/ContractNoticePhases/View?PPI=CO1.PPI.11519774&amp;isFromPublicArea=True&amp;isModal=False</t>
  </si>
  <si>
    <t xml:space="preserve">https://community.secop.gov.co/Public/Tendering/ContractNoticePhases/View?PPI=CO1.PPI.11519792&amp;isFromPublicArea=True&amp;isModal=False
</t>
  </si>
  <si>
    <t xml:space="preserve">https://community.secop.gov.co/Public/Tendering/ContractNoticePhases/View?PPI=CO1.PPI.11521203&amp;isFromPublicArea=True&amp;isModal=False
</t>
  </si>
  <si>
    <t xml:space="preserve">https://community.secop.gov.co/Public/Tendering/ContractNoticePhases/View?PPI=CO1.PPI.11520771&amp;isFromPublicArea=True&amp;isModal=False
</t>
  </si>
  <si>
    <t>https://community.secop.gov.co/Public/Tendering/OpportunityDetail/Index?noticeUID=CO1.NTC.1629648&amp;isFromPublicArea=True&amp;isModal=False</t>
  </si>
  <si>
    <t xml:space="preserve">https://community.secop.gov.co/Public/Tendering/ContractNoticePhases/View?PPI=CO1.PPI.11548832&amp;isFromPublicArea=True&amp;isModal=False
</t>
  </si>
  <si>
    <t>https://community.secop.gov.co/Public/Tendering/ContractNoticePhases/View?PPI=CO1.PPI.11548861&amp;isFromPublicArea=True&amp;isModal=False</t>
  </si>
  <si>
    <t>https://community.secop.gov.co/Public/Tendering/ContractNoticePhases/View?PPI=CO1.PPI.11555691&amp;isFromPublicArea=True&amp;isModal=False</t>
  </si>
  <si>
    <t xml:space="preserve">https://community.secop.gov.co/Public/Tendering/ContractNoticePhases/View?PPI=CO1.PPI.11557073&amp;isFromPublicArea=True&amp;isModal=False
</t>
  </si>
  <si>
    <t xml:space="preserve">https://community.secop.gov.co/Public/Tendering/ContractNoticePhases/View?PPI=CO1.PPI.11566867&amp;isFromPublicArea=True&amp;isModal=False
</t>
  </si>
  <si>
    <t>https://community.secop.gov.co/Public/Tendering/ContractNoticePhases/View?PPI=CO1.PPI.11566900&amp;isFromPublicArea=True&amp;isModal=False</t>
  </si>
  <si>
    <t>https://community.secop.gov.co/Public/Tendering/ContractNoticePhases/View?PPI=CO1.PPI.11574462&amp;isFromPublicArea=True&amp;isModal=False</t>
  </si>
  <si>
    <t>https://community.secop.gov.co/Public/Tendering/ContractNoticePhases/View?PPI=CO1.PPI.11595647&amp;isFromPublicArea=True&amp;isModal=False</t>
  </si>
  <si>
    <t>https://community.secop.gov.co/Public/Tendering/ContractNoticePhases/View?PPI=CO1.PPI.11635859&amp;isFromPublicArea=True&amp;isModal=False</t>
  </si>
  <si>
    <t>https://community.secop.gov.co/Public/Tendering/ContractNoticePhases/View?PPI=CO1.PPI.11645417&amp;isFromPublicArea=True&amp;isModal=False</t>
  </si>
  <si>
    <t>https://community.secop.gov.co/Public/Tendering/ContractNoticePhases/View?PPI=CO1.PPI.11735207&amp;isFromPublicArea=True&amp;isModal=False</t>
  </si>
  <si>
    <t xml:space="preserve">https://community.secop.gov.co/Public/Tendering/ContractNoticePhases/View?PPI=CO1.PPI.11762489&amp;isFromPublicArea=True&amp;isModal=False
</t>
  </si>
  <si>
    <t xml:space="preserve">https://community.secop.gov.co/Public/Tendering/ContractNoticePhases/View?PPI=CO1.PPI.11804855&amp;isFromPublicArea=True&amp;isModal=False
</t>
  </si>
  <si>
    <t>https://community.secop.gov.co/Public/Tendering/ContractNoticePhases/View?PPI=CO1.PPI.11818829&amp;isFromPublicArea=True&amp;isModal=False</t>
  </si>
  <si>
    <t>https://community.secop.gov.co/Public/Tendering/ContractNoticePhases/View?PPI=CO1.PPI.11822920&amp;isFromPublicArea=True&amp;isModal=False</t>
  </si>
  <si>
    <t>https://community.secop.gov.co/Public/Tendering/ContractNoticePhases/View?PPI=CO1.PPI.11931127&amp;isFromPublicArea=True&amp;isModal=False</t>
  </si>
  <si>
    <t xml:space="preserve">https://community.secop.gov.co/Public/Tendering/ContractNoticePhases/View?PPI=CO1.PPI.12007204&amp;isFromPublicArea=True&amp;isModal=False
</t>
  </si>
  <si>
    <t>https://community.secop.gov.co/Public/Tendering/ContractNoticePhases/View?PPI=CO1.PPI.12107715&amp;isFromPublicArea=True&amp;isModal=False</t>
  </si>
  <si>
    <t xml:space="preserve">https://community.secop.gov.co/Public/Tendering/ContractNoticePhases/View?PPI=CO1.PPI.12174411&amp;isFromPublicArea=True&amp;isModal=False
</t>
  </si>
  <si>
    <t>https://community.secop.gov.co/Public/Tendering/ContractNoticePhases/View?PPI=CO1.PPI.12206045&amp;isFromPublicArea=True&amp;isModal=False</t>
  </si>
  <si>
    <t>https://www.colombiacompra.gov.co/tienda-virtual-del-estado-colombiano/ordenes-compra/64735</t>
  </si>
  <si>
    <t>https://www.colombiacompra.gov.co/tienda-virtual-del-estado-colombiano/ordenes-compra/64745</t>
  </si>
  <si>
    <t>https://community.secop.gov.co/Public/Tendering/ContractNoticePhases/View?PPI=CO1.PPI.11911195&amp;isFromPublicArea=True&amp;isModal=False</t>
  </si>
  <si>
    <t xml:space="preserve">https://community.secop.gov.co/Public/Tendering/ContractNoticePhases/View?PPI=CO1.PPI.11933988&amp;isFromPublicArea=True&amp;isModal=False
</t>
  </si>
  <si>
    <t xml:space="preserve">https://community.secop.gov.co/Public/Tendering/ContractNoticePhases/View?PPI=CO1.PPI.12259467&amp;isFromPublicArea=True&amp;isModal=False
</t>
  </si>
  <si>
    <t xml:space="preserve">https://community.secop.gov.co/Public/Tendering/ContractNoticePhases/View?PPI=CO1.PPI.12356457&amp;isFromPublicArea=True&amp;isModal=False
</t>
  </si>
  <si>
    <t xml:space="preserve">https://community.secop.gov.co/Public/Tendering/ContractNoticePhases/View?PPI=CO1.PPI.12357972&amp;isFromPublicArea=True&amp;isModal=False
</t>
  </si>
  <si>
    <t xml:space="preserve">https://community.secop.gov.co/Public/Tendering/ContractNoticePhases/View?PPI=CO1.PPI.12360001&amp;isFromPublicArea=True&amp;isModal=False
</t>
  </si>
  <si>
    <t xml:space="preserve">https://community.secop.gov.co/Public/Tendering/ContractNoticePhases/View?PPI=CO1.PPI.12500009&amp;isFromPublicArea=True&amp;isModal=False
</t>
  </si>
  <si>
    <t xml:space="preserve">https://community.secop.gov.co/Public/Tendering/ContractNoticePhases/View?PPI=CO1.PPI.12514328&amp;isFromPublicArea=True&amp;isModal=False
</t>
  </si>
  <si>
    <t xml:space="preserve">https://community.secop.gov.co/Public/Tendering/ContractNoticePhases/View?PPI=CO1.PPI.12586371&amp;isFromPublicArea=True&amp;isModal=False
</t>
  </si>
  <si>
    <t xml:space="preserve">https://community.secop.gov.co/Public/Tendering/ContractNoticePhases/View?PPI=CO1.PPI.12620580&amp;isFromPublicArea=True&amp;isModal=False
</t>
  </si>
  <si>
    <t>https://community.secop.gov.co/Public/Tendering/ContractNoticePhases/View?PPI=CO1.PPI.12604925&amp;isFromPublicArea=True&amp;isModal=False</t>
  </si>
  <si>
    <t xml:space="preserve">https://community.secop.gov.co/Public/Tendering/ContractNoticePhases/View?PPI=CO1.PPI.12605432&amp;isFromPublicArea=True&amp;isModal=False
</t>
  </si>
  <si>
    <t xml:space="preserve">https://community.secop.gov.co/Public/Tendering/ContractNoticePhases/View?PPI=CO1.PPI.12419016&amp;isFromPublicArea=True&amp;isModal=False
</t>
  </si>
  <si>
    <t>https://community.secop.gov.co/Public/Tendering/ContractNoticePhases/View?PPI=CO1.PPI.12717971&amp;isFromPublicArea=True&amp;isModal=False</t>
  </si>
  <si>
    <t xml:space="preserve">https://community.secop.gov.co/Public/Tendering/ContractNoticePhases/View?PPI=CO1.PPI.12719830&amp;isFromPublicArea=True&amp;isModal=False
</t>
  </si>
  <si>
    <t xml:space="preserve">https://community.secop.gov.co/Public/Tendering/ContractNoticePhases/View?PPI=CO1.PPI.12751008&amp;isFromPublicArea=True&amp;isModal=False
</t>
  </si>
  <si>
    <t>https://community.secop.gov.co/Public/Tendering/ContractNoticePhases/View?PPI=CO1.PPI.12812248&amp;isFromPublicArea=True&amp;isModal=False</t>
  </si>
  <si>
    <t xml:space="preserve">https://community.secop.gov.co/Public/Tendering/ContractNoticePhases/View?PPI=CO1.PPI.12929044&amp;isFromPublicArea=True&amp;isModal=False
</t>
  </si>
  <si>
    <t>https://www.colombiacompra.gov.co/tienda-virtual-del-estado-colombiano/ordenes-compra/67933</t>
  </si>
  <si>
    <t xml:space="preserve">https://community.secop.gov.co/Public/Tendering/ContractNoticePhases/View?PPI=CO1.PPI.13119757&amp;isFromPublicArea=True&amp;isModal=False
</t>
  </si>
  <si>
    <t xml:space="preserve">https://community.secop.gov.co/Public/Tendering/ContractNoticePhases/View?PPI=CO1.PPI.13166723&amp;isFromPublicArea=True&amp;isModal=False
</t>
  </si>
  <si>
    <t>https://community.secop.gov.co/Public/Tendering/ContractNoticePhases/View?PPI=CO1.PPI.13194290&amp;isFromPublicArea=True&amp;isModal=False</t>
  </si>
  <si>
    <t xml:space="preserve">https://community.secop.gov.co/Public/Tendering/ContractNoticePhases/View?PPI=CO1.PPI.13194268&amp;isFromPublicArea=True&amp;isModal=False
</t>
  </si>
  <si>
    <t xml:space="preserve">https://community.secop.gov.co/Public/Tendering/ContractNoticePhases/View?PPI=CO1.PPI.13150114&amp;isFromPublicArea=True&amp;isModal=False
</t>
  </si>
  <si>
    <t xml:space="preserve">https://community.secop.gov.co/Public/Tendering/ContractNoticePhases/View?PPI=CO1.PPI.13277509&amp;isFromPublicArea=True&amp;isModal=False
</t>
  </si>
  <si>
    <t>https://community.secop.gov.co/Public/Tendering/ContractNoticePhases/View?PPI=CO1.PPI.13290331&amp;isFromPublicArea=True&amp;isModal=False</t>
  </si>
  <si>
    <t xml:space="preserve">https://community.secop.gov.co/Public/Tendering/ContractNoticePhases/View?PPI=CO1.PPI.13342469&amp;isFromPublicArea=True&amp;isModal=False
</t>
  </si>
  <si>
    <t xml:space="preserve">https://community.secop.gov.co/Public/Tendering/ContractNoticePhases/View?PPI=CO1.PPI.13379724&amp;isFromPublicArea=True&amp;isModal=False
</t>
  </si>
  <si>
    <t>https://www.colombiacompra.gov.co/tienda-virtual-del-estado-colombiano/ordenes-compra/69728</t>
  </si>
  <si>
    <t xml:space="preserve">https://community.secop.gov.co/Public/Tendering/ContractNoticePhases/View?PPI=CO1.PPI.13431345&amp;isFromPublicArea=True&amp;isModal=False
</t>
  </si>
  <si>
    <t xml:space="preserve">https://community.secop.gov.co/Public/Tendering/ContractNoticePhases/View?PPI=CO1.PPI.13513016&amp;isFromPublicArea=True&amp;isModal=False
</t>
  </si>
  <si>
    <t>https://community.secop.gov.co/Public/Tendering/ContractNoticePhases/View?PPI=CO1.PPI.13732046&amp;isFromPublicArea=True&amp;isModal=False</t>
  </si>
  <si>
    <t>https://www.colombiacompra.gov.co/tienda-virtual-del-estado-colombiano/ordenes-compra/71073</t>
  </si>
  <si>
    <t>https://www.colombiacompra.gov.co/tienda-virtual-del-estado-colombiano/ordenes-compra/71128</t>
  </si>
  <si>
    <t xml:space="preserve">https://community.secop.gov.co/Public/Tendering/ContractNoticePhases/View?PPI=CO1.PPI.13847840&amp;isFromPublicArea=True&amp;isModal=False
</t>
  </si>
  <si>
    <t xml:space="preserve">https://community.secop.gov.co/Public/Tendering/ContractNoticePhases/View?PPI=CO1.PPI.13898501&amp;isFromPublicArea=True&amp;isModal=False
</t>
  </si>
  <si>
    <t xml:space="preserve">https://community.secop.gov.co/Public/Tendering/ContractNoticePhases/View?PPI=CO1.PPI.14095360&amp;isFromPublicArea=True&amp;isModal=False
</t>
  </si>
  <si>
    <t>https://community.secop.gov.co/Public/Tendering/ContractNoticePhases/View?PPI=CO1.PPI.14162544&amp;isFromPublicArea=True&amp;isModal=False</t>
  </si>
  <si>
    <t xml:space="preserve">https://community.secop.gov.co/Public/Tendering/ContractNoticePhases/View?PPI=CO1.PPI.14213817&amp;isFromPublicArea=True&amp;isModal=False
</t>
  </si>
  <si>
    <t xml:space="preserve">https://community.secop.gov.co/Public/Tendering/ContractNoticePhases/View?PPI=CO1.PPI.14300377&amp;isFromPublicArea=True&amp;isModal=False
</t>
  </si>
  <si>
    <t>https://community.secop.gov.co/Public/Tendering/ContractNoticePhases/View?PPI=CO1.PPI.14410899&amp;isFromPublicArea=True&amp;isModal=False</t>
  </si>
  <si>
    <t xml:space="preserve">https://community.secop.gov.co/Public/Tendering/ContractNoticePhases/View?PPI=CO1.PPI.14468486&amp;isFromPublicArea=True&amp;isModal=False
</t>
  </si>
  <si>
    <t xml:space="preserve">https://community.secop.gov.co/Public/Tendering/ContractNoticePhases/View?PPI=CO1.PPI.14559165&amp;isFromPublicArea=True&amp;isModal=False
</t>
  </si>
  <si>
    <t>https://community.secop.gov.co/Public/Tendering/ContractNoticePhases/View?PPI=CO1.PPI.14668643&amp;isFromPublicArea=True&amp;isModal=False</t>
  </si>
  <si>
    <t>https://community.secop.gov.co/Public/Tendering/ContractNoticePhases/View?PPI=CO1.PPI.14861743&amp;isFromPublicArea=True&amp;isModal=False</t>
  </si>
  <si>
    <t>https://community.secop.gov.co/Public/Tendering/ContractNoticePhases/View?PPI=CO1.PPI.14983170&amp;isFromPublicArea=True&amp;isModal=False</t>
  </si>
  <si>
    <t xml:space="preserve">ttps://community.secop.gov.co/Public/Tendering/ContractNoticePhases/View?PPI=CO1.PPI.15023057&amp;isFromPublicArea=True&amp;isModal=False
</t>
  </si>
  <si>
    <t xml:space="preserve">https://community.secop.gov.co/Public/Tendering/ContractNoticePhases/View?PPI=CO1.PPI.15143669&amp;isFromPublicArea=True&amp;isModal=False
</t>
  </si>
  <si>
    <t>https://community.secop.gov.co/Public/Tendering/ContractNoticePhases/View?PPI=CO1.PPI.15240178&amp;isFromPublicArea=True&amp;isModal=False</t>
  </si>
  <si>
    <t>https://www.colombiacompra.gov.co/tienda-virtual-del-estado-colombiano/ordenes-compra/77002</t>
  </si>
  <si>
    <t xml:space="preserve">https://community.secop.gov.co/Public/Tendering/ContractNoticePhases/View?PPI=CO1.PPI.15414754&amp;isFromPublicArea=True&amp;isModal=False
</t>
  </si>
  <si>
    <t>https://community.secop.gov.co/Public/Tendering/ContractNoticePhases/View?PPI=CO1.PPI.15427140&amp;isFromPublicArea=True&amp;isModal=False</t>
  </si>
  <si>
    <t xml:space="preserve">https://community.secop.gov.co/Public/Tendering/ContractNoticePhases/View?PPI=CO1.PPI.15414957&amp;isFromPublicArea=True&amp;isModal=False
</t>
  </si>
  <si>
    <t xml:space="preserve">https://community.secop.gov.co/Public/Tendering/ContractNoticePhases/View?PPI=CO1.PPI.15467646&amp;isFromPublicArea=True&amp;isModal=False
</t>
  </si>
  <si>
    <t>https://community.secop.gov.co/Public/Tendering/ContractNoticePhases/View?PPI=CO1.PPI.15467640&amp;isFromPublicArea=True&amp;isModal=False</t>
  </si>
  <si>
    <t xml:space="preserve">https://community.secop.gov.co/Public/Tendering/ContractNoticePhases/View?PPI=CO1.PPI.15582237&amp;isFromPublicArea=True&amp;isModal=False
</t>
  </si>
  <si>
    <t>https://community.secop.gov.co/Public/Tendering/ContractNoticePhases/View?PPI=CO1.PPI.15669022&amp;isFromPublicArea=True&amp;isModal=False</t>
  </si>
  <si>
    <t>https://community.secop.gov.co/Public/Tendering/ContractNoticePhases/View?PPI=CO1.PPI.15696101&amp;isFromPublicArea=True&amp;isModal=False</t>
  </si>
  <si>
    <t xml:space="preserve">https://community.secop.gov.co/Public/Tendering/ContractNoticePhases/View?PPI=CO1.PPI.15869690&amp;isFromPublicArea=True&amp;isModal=False
</t>
  </si>
  <si>
    <t xml:space="preserve">https://community.secop.gov.co/Public/Tendering/ContractNoticePhases/View?PPI=CO1.PPI.15913473&amp;isFromPublicArea=True&amp;isModal=False
</t>
  </si>
  <si>
    <t>https://community.secop.gov.co/Public/Tendering/ContractNoticePhases/View?PPI=CO1.PPI.15920834&amp;isFromPublicArea=True&amp;isModal=False</t>
  </si>
  <si>
    <t>https://community.secop.gov.co/Public/Tendering/ContractNoticePhases/View?PPI=CO1.PPI.16206082&amp;isFromPublicArea=True&amp;isModal=False</t>
  </si>
  <si>
    <t xml:space="preserve">https://community.secop.gov.co/Public/Tendering/ContractNoticePhases/View?PPI=CO1.PPI.16216842&amp;isFromPublicArea=True&amp;isModal=False
</t>
  </si>
  <si>
    <t xml:space="preserve">https://community.secop.gov.co/Public/Tendering/ContractNoticePhases/View?PPI=CO1.PPI.16217404&amp;isFromPublicArea=True&amp;isModal=False
</t>
  </si>
  <si>
    <t>https://community.secop.gov.co/Public/Tendering/ContractNoticePhases/View?PPI=CO1.PPI.16217301&amp;isFromPublicArea=True&amp;isModal=False</t>
  </si>
  <si>
    <t xml:space="preserve">https://community.secop.gov.co/Public/Tendering/ContractNoticePhases/View?PPI=CO1.PPI.16302231&amp;isFromPublicArea=True&amp;isModal=False
</t>
  </si>
  <si>
    <t xml:space="preserve">https://community.secop.gov.co/Public/Tendering/ContractNoticePhases/View?PPI=CO1.PPI.16316341&amp;isFromPublicArea=True&amp;isModal=False
</t>
  </si>
  <si>
    <t>https://community.secop.gov.co/Public/Tendering/ContractNoticePhases/View?PPI=CO1.PPI.16331160&amp;isFromPublicArea=True&amp;isModal=False</t>
  </si>
  <si>
    <t>https://community.secop.gov.co/Public/Tendering/ContractNoticePhases/View?PPI=CO1.PPI.16341307&amp;isFromPublicArea=True&amp;isModal=False</t>
  </si>
  <si>
    <t xml:space="preserve">https://community.secop.gov.co/Public/Tendering/ContractNoticePhases/View?PPI=CO1.PPI.16374537&amp;isFromPublicArea=True&amp;isModal=False
</t>
  </si>
  <si>
    <t>https://community.secop.gov.co/Public/Tendering/ContractNoticePhases/View?PPI=CO1.PPI.16405580&amp;isFromPublicArea=True&amp;isModal=False</t>
  </si>
  <si>
    <t xml:space="preserve">https://community.secop.gov.co/Public/Tendering/ContractNoticePhases/View?PPI=CO1.PPI.16493342&amp;isFromPublicArea=True&amp;isModal=False
</t>
  </si>
  <si>
    <t xml:space="preserve">https://community.secop.gov.co/Public/Tendering/ContractNoticePhases/View?PPI=CO1.PPI.16493701&amp;isFromPublicArea=True&amp;isModal=False
</t>
  </si>
  <si>
    <t>https://www.colombiacompra.gov.co/tienda-virtual-del-estado-colombiano/ordenes-compra/83867</t>
  </si>
  <si>
    <t>https://community.secop.gov.co/Public/Tendering/ContractNoticePhases/View?PPI=CO1.PPI.16508355&amp;isFromPublicArea=True&amp;isModal=False</t>
  </si>
  <si>
    <t>https://community.secop.gov.co/Public/Tendering/ContractNoticePhases/View?PPI=CO1.PPI.16511126&amp;isFromPublicArea=True&amp;isModal=False</t>
  </si>
  <si>
    <t>https://community.secop.gov.co/Public/Tendering/ContractNoticePhases/View?PPI=CO1.PPI.14737393&amp;isFromPublicArea=True&amp;isModal=False</t>
  </si>
  <si>
    <t xml:space="preserve">https://community.secop.gov.co/Public/Tendering/ContractNoticePhases/View?PPI=CO1.PPI.11481342&amp;isFromPublicArea=True&amp;isModal=False
</t>
  </si>
  <si>
    <t xml:space="preserve">https://community.secop.gov.co/Public/Tendering/ContractNoticePhases/View?PPI=CO1.PPI.11519738&amp;isFromPublicArea=True&amp;isModal=False
</t>
  </si>
  <si>
    <t>https://community.secop.gov.co/Public/Tendering/ContractNoticePhases/View?PPI=CO1.PPI.16564813&amp;isFromPublicArea=True&amp;isModal=False</t>
  </si>
  <si>
    <t>https://community.secop.gov.co/Public/Tendering/ContractNoticePhases/View?PPI=CO1.PPI.16568064&amp;isFromPublicArea=True&amp;isModal=False</t>
  </si>
  <si>
    <t>https://community.secop.gov.co/Public/Tendering/ContractNoticePhases/View?PPI=CO1.PPI.16582657&amp;isFromPublicArea=True&amp;isModal=False</t>
  </si>
  <si>
    <t>https://community.secop.gov.co/Public/Tendering/ContractNoticePhases/View?PPI=CO1.PPI.16637478&amp;isFromPublicArea=True&amp;isModal=False</t>
  </si>
  <si>
    <t>https://community.secop.gov.co/Public/Tendering/ContractNoticePhases/View?PPI=CO1.PPI.16695298&amp;isFromPublicArea=True&amp;isModal=False</t>
  </si>
  <si>
    <t>https://community.secop.gov.co/Public/Tendering/ContractNoticePhases/View?PPI=CO1.PPI.16878101&amp;isFromPublicArea=True&amp;isModal=False</t>
  </si>
  <si>
    <t>https://community.secop.gov.co/Public/Tendering/ContractNoticePhases/View?PPI=CO1.PPI.16900871&amp;isFromPublicArea=True&amp;isModal=False</t>
  </si>
  <si>
    <t>https://community.secop.gov.co/Public/Tendering/ContractNoticePhases/View?PPI=CO1.PPI.16903225&amp;isFromPublicArea=True&amp;isModal=False</t>
  </si>
  <si>
    <t>https://community.secop.gov.co/Public/Tendering/ContractNoticePhases/View?PPI=CO1.PPI.16919645&amp;isFromPublicArea=True&amp;isModal=False</t>
  </si>
  <si>
    <t>https://community.secop.gov.co/Public/Tendering/ContractNoticePhases/View?PPI=CO1.PPI.16945678&amp;isFromPublicArea=True&amp;isModal=False</t>
  </si>
  <si>
    <t>https://community.secop.gov.co/Public/Tendering/ContractNoticePhases/View?PPI=CO1.PPI.16945697&amp;isFromPublicArea=True&amp;isModal=False</t>
  </si>
  <si>
    <t>https://community.secop.gov.co/Public/Tendering/ContractNoticePhases/View?PPI=CO1.PPI.16949013&amp;isFromPublicArea=True&amp;isModal=False</t>
  </si>
  <si>
    <t>https://community.secop.gov.co/Public/Tendering/ContractNoticePhases/View?PPI=CO1.PPI.16949047&amp;isFromPublicArea=True&amp;isModal=False</t>
  </si>
  <si>
    <t>https://community.secop.gov.co/Public/Tendering/ContractNoticePhases/View?PPI=CO1.PPI.16950650&amp;isFromPublicArea=True&amp;isModal=False</t>
  </si>
  <si>
    <t>https://community.secop.gov.co/Public/Tendering/ContractNoticePhases/View?PPI=CO1.PPI.17057769&amp;isFromPublicArea=True&amp;isModal=False</t>
  </si>
  <si>
    <t>https://community.secop.gov.co/Public/Tendering/ContractNoticePhases/View?PPI=CO1.PPI.17109800&amp;isFromPublicArea=True&amp;isModal=False</t>
  </si>
  <si>
    <t>https://community.secop.gov.co/Public/Tendering/ContractNoticePhases/View?PPI=CO1.PPI.17111687&amp;isFromPublicArea=True&amp;isModal=False</t>
  </si>
  <si>
    <t>https://community.secop.gov.co/Public/Tendering/ContractNoticePhases/View?PPI=CO1.PPI.17153673&amp;isFromPublicArea=True&amp;isModal=False</t>
  </si>
  <si>
    <t>https://community.secop.gov.co/Public/Tendering/ContractNoticePhases/View?PPI=CO1.PPI.17111984&amp;isFromPublicArea=True&amp;isModal=False</t>
  </si>
  <si>
    <t>https://community.secop.gov.co/Public/Tendering/ContractNoticePhases/View?PPI=CO1.PPI.17112388&amp;isFromPublicArea=True&amp;isModal=False</t>
  </si>
  <si>
    <t>https://community.secop.gov.co/Public/Tendering/ContractNoticePhases/View?PPI=CO1.PPI.17171795&amp;isFromPublicArea=True&amp;isModal=False</t>
  </si>
  <si>
    <t>https://community.secop.gov.co/Public/Tendering/ContractNoticePhases/View?PPI=CO1.PPI.17157207&amp;isFromPublicArea=True&amp;isModal=False</t>
  </si>
  <si>
    <t>https://community.secop.gov.co/Public/Tendering/ContractNoticePhases/View?PPI=CO1.PPI.17311456&amp;isFromPublicArea=True&amp;isModal=False</t>
  </si>
  <si>
    <t>https://community.secop.gov.co/Public/Tendering/ContractNoticePhases/View?PPI=CO1.PPI.17262880&amp;isFromPublicArea=True&amp;isModal=False</t>
  </si>
  <si>
    <t>https://community.secop.gov.co/Public/Tendering/ContractNoticePhases/View?PPI=CO1.PPI.17299646&amp;isFromPublicArea=True&amp;isModal=False</t>
  </si>
  <si>
    <t>https://community.secop.gov.co/Public/Tendering/ContractNoticePhases/View?PPI=CO1.PPI.17303347&amp;isFromPublicArea=True&amp;isModal=False</t>
  </si>
  <si>
    <t>https://community.secop.gov.co/Public/Tendering/ContractNoticePhases/View?PPI=CO1.PPI.17328227&amp;isFromPublicArea=True&amp;isModal=False</t>
  </si>
  <si>
    <t>https://community.secop.gov.co/Public/Tendering/ContractNoticePhases/View?PPI=CO1.PPI.17307633&amp;isFromPublicArea=True&amp;isModal=False</t>
  </si>
  <si>
    <t>https://community.secop.gov.co/Public/Tendering/ContractNoticePhases/View?PPI=CO1.PPI.17312092&amp;isFromPublicArea=True&amp;isModal=False</t>
  </si>
  <si>
    <t>https://community.secop.gov.co/Public/Tendering/ContractNoticePhases/View?PPI=CO1.PPI.17327024&amp;isFromPublicArea=True&amp;isModal=False</t>
  </si>
  <si>
    <t>https://community.secop.gov.co/Public/Tendering/ContractNoticePhases/View?PPI=CO1.PPI.17327038&amp;isFromPublicArea=True&amp;isModal=False</t>
  </si>
  <si>
    <t>https://community.secop.gov.co/Public/Tendering/ContractNoticePhases/View?PPI=CO1.PPI.17358293&amp;isFromPublicArea=True&amp;isModal=False</t>
  </si>
  <si>
    <t>https://community.secop.gov.co/Public/Tendering/ContractNoticePhases/View?PPI=CO1.PPI.17360000&amp;isFromPublicArea=True&amp;isModal=False</t>
  </si>
  <si>
    <t>https://community.secop.gov.co/Public/Tendering/ContractNoticePhases/View?PPI=CO1.PPI.17311430&amp;isFromPublicArea=True&amp;isModal=False</t>
  </si>
  <si>
    <t>https://community.secop.gov.co/Public/Tendering/ContractNoticePhases/View?PPI=CO1.PPI.17363138&amp;isFromPublicArea=True&amp;isModal=False</t>
  </si>
  <si>
    <t>https://community.secop.gov.co/Public/Tendering/ContractNoticePhases/View?PPI=CO1.PPI.17310149&amp;isFromPublicArea=True&amp;isModal=False</t>
  </si>
  <si>
    <t>https://community.secop.gov.co/Public/Tendering/ContractNoticePhases/View?PPI=CO1.PPI.17363626&amp;isFromPublicArea=True&amp;isModal=False</t>
  </si>
  <si>
    <t>https://community.secop.gov.co/Public/Tendering/ContractNoticePhases/View?PPI=CO1.PPI.17362319&amp;isFromPublicArea=True&amp;isModal=False</t>
  </si>
  <si>
    <t>https://www.colombiacompra.gov.co/tienda-virtual-del-estado-colombiano/ordenes-compra/84653</t>
  </si>
  <si>
    <t>https://community.secop.gov.co/Public/Tendering/ContractNoticePhases/View?PPI=CO1.PPI.17456659&amp;isFromPublicArea=True&amp;isModal=False</t>
  </si>
  <si>
    <t>https://www.colombiacompra.gov.co/tienda-virtual-del-estado-colombiano/ordenes-compra/87602</t>
  </si>
  <si>
    <t>https://community.secop.gov.co/Public/Tendering/ContractNoticePhases/View?PPI=CO1.PPI.17730798&amp;isFromPublicArea=True&amp;isModal=False</t>
  </si>
  <si>
    <t>https://www.colombiacompra.gov.co/tienda-virtual-del-estado-colombiano/ordenes-compra/89832</t>
  </si>
  <si>
    <t>https://community.secop.gov.co/Public/Tendering/ContractNoticePhases/View?PPI=CO1.PPI.18919082&amp;isFromPublicArea=True&amp;isModal=False</t>
  </si>
  <si>
    <t>Hasta terminar el proceso</t>
  </si>
  <si>
    <t>https://community.secop.gov.co/Public/Tendering/ContractNoticePhases/View?PPI=CO1.PPI.19188677&amp;isFromPublicArea=True&amp;isModal=False</t>
  </si>
  <si>
    <t>https://community.secop.gov.co/Public/Tendering/ContractNoticePhases/View?PPI=CO1.PPI.19270980&amp;isFromPublicArea=True&amp;isModal=False</t>
  </si>
  <si>
    <t>https://community.secop.gov.co/Public/Tendering/ContractNoticePhases/View?PPI=CO1.PPI.19275360&amp;isFromPublicArea=True&amp;isModal=False</t>
  </si>
  <si>
    <t>https://www.colombiacompra.gov.co/tienda-virtual-del-estado-colombiano/ordenes-compra/93750</t>
  </si>
  <si>
    <t>https://community.secop.gov.co/Public/Tendering/ContractNoticePhases/View?PPI=CO1.PPI.19365742&amp;isFromPublicArea=True&amp;isModal=False</t>
  </si>
  <si>
    <t>https://community.secop.gov.co/Public/Tendering/ContractNoticePhases/View?PPI=CO1.PPI.19410094&amp;isFromPublicArea=True&amp;isModal=False</t>
  </si>
  <si>
    <t>https://community.secop.gov.co/Public/Tendering/ContractNoticePhases/View?PPI=CO1.PPI.19574385&amp;isFromPublicArea=True&amp;isModal=False</t>
  </si>
  <si>
    <t xml:space="preserve">https://community.secop.gov.co/Public/Tendering/ContractNoticePhases/View?PPI=CO1.PPI.19579466&amp;isFromPublicArea=True&amp;isModal=False
</t>
  </si>
  <si>
    <t xml:space="preserve">https://community.secop.gov.co/Public/Tendering/ContractNoticePhases/View?PPI=CO1.PPI.19580432&amp;isFromPublicArea=True&amp;isModal=False
</t>
  </si>
  <si>
    <t>https://community.secop.gov.co/Public/Tendering/ContractNoticePhases/View?PPI=CO1.PPI.19581130&amp;isFromPublicArea=True&amp;isModal=False</t>
  </si>
  <si>
    <t xml:space="preserve">https://community.secop.gov.co/Public/Tendering/ContractNoticePhases/View?PPI=CO1.PPI.19625663&amp;isFromPublicArea=True&amp;isModal=False
</t>
  </si>
  <si>
    <t xml:space="preserve">https://community.secop.gov.co/Public/Tendering/ContractNoticePhases/View?PPI=CO1.PPI.19626237&amp;isFromPublicArea=True&amp;isModal=False
</t>
  </si>
  <si>
    <t xml:space="preserve">https://community.secop.gov.co/Public/Tendering/ContractNoticePhases/View?PPI=CO1.PPI.19627385&amp;isFromPublicArea=True&amp;isModal=False
</t>
  </si>
  <si>
    <t>https://community.secop.gov.co/Public/Tendering/ContractNoticePhases/View?PPI=CO1.PPI.19633181&amp;isFromPublicArea=True&amp;isModal=False</t>
  </si>
  <si>
    <t xml:space="preserve">https://community.secop.gov.co/Public/Tendering/ContractNoticePhases/View?PPI=CO1.PPI.19701124&amp;isFromPublicArea=True&amp;isModal=False
</t>
  </si>
  <si>
    <t xml:space="preserve">https://community.secop.gov.co/Public/Tendering/ContractNoticePhases/View?PPI=CO1.PPI.19812295&amp;isFromPublicArea=True&amp;isModal=False
</t>
  </si>
  <si>
    <t>https://community.secop.gov.co/Public/Tendering/ContractNoticePhases/View?PPI=CO1.PPI.19817251&amp;isFromPublicArea=True&amp;isModal=False</t>
  </si>
  <si>
    <t xml:space="preserve">https://community.secop.gov.co/Public/Tendering/ContractNoticePhases/View?PPI=CO1.PPI.19814709&amp;isFromPublicArea=True&amp;isModal=False
</t>
  </si>
  <si>
    <t>https://community.secop.gov.co/Public/Tendering/ContractNoticePhases/View?PPI=CO1.PPI.19835578&amp;isFromPublicArea=True&amp;isModal=False</t>
  </si>
  <si>
    <t>https://community.secop.gov.co/Public/Tendering/ContractNoticePhases/View?PPI=CO1.PPI.19836597&amp;isFromPublicArea=True&amp;isModal=False</t>
  </si>
  <si>
    <t xml:space="preserve">https://community.secop.gov.co/Public/Tendering/ContractNoticePhases/View?PPI=CO1.PPI.19837000&amp;isFromPublicArea=True&amp;isModal=False
</t>
  </si>
  <si>
    <t>https://www.colombiacompra.gov.co/tienda-virtual-del-estado-colombiano/ordenes-compra/94614</t>
  </si>
  <si>
    <t xml:space="preserve">https://community.secop.gov.co/Public/Tendering/ContractNoticePhases/View?PPI=CO1.PPI.20157916&amp;isFromPublicArea=True&amp;isModal=False
</t>
  </si>
  <si>
    <t xml:space="preserve">https://community.secop.gov.co/Public/Tendering/ContractNoticePhases/View?PPI=CO1.PPI.20204489&amp;isFromPublicArea=True&amp;isModal=False
</t>
  </si>
  <si>
    <t>https://www.colombiacompra.gov.co/tienda-virtual-del-estado-colombiano/ordenes-compra/95241</t>
  </si>
  <si>
    <t xml:space="preserve">https://community.secop.gov.co/Public/Tendering/ContractNoticePhases/View?PPI=CO1.PPI.20284261&amp;isFromPublicArea=True&amp;isModal=False
</t>
  </si>
  <si>
    <t>https://community.secop.gov.co/Public/Tendering/ContractNoticePhases/View?PPI=CO1.PPI.19222438&amp;isFromPublicArea=True&amp;isModal=False</t>
  </si>
  <si>
    <t xml:space="preserve">https://community.secop.gov.co/Public/Tendering/ContractNoticePhases/View?PPI=CO1.PPI.20344706&amp;isFromPublicArea=True&amp;isModal=False
</t>
  </si>
  <si>
    <t xml:space="preserve">https://community.secop.gov.co/Public/Tendering/ContractNoticePhases/View?PPI=CO1.PPI.20450486&amp;isFromPublicArea=True&amp;isModal=False
</t>
  </si>
  <si>
    <t xml:space="preserve">https://community.secop.gov.co/Public/Tendering/ContractNoticePhases/View?PPI=CO1.PPI.20478848&amp;isFromPublicArea=True&amp;isModal=False
</t>
  </si>
  <si>
    <t>https://community.secop.gov.co/Public/Tendering/ContractNoticePhases/View?PPI=CO1.PPI.20511356&amp;isFromPublicArea=True&amp;isModal=False</t>
  </si>
  <si>
    <t>https://community.secop.gov.co/Public/Tendering/ContractNoticePhases/View?PPI=CO1.PPI.20535868&amp;isFromPublicArea=True&amp;isModal=False</t>
  </si>
  <si>
    <t xml:space="preserve">https://community.secop.gov.co/Public/Tendering/ContractNoticePhases/View?PPI=CO1.PPI.20701516&amp;isFromPublicArea=True&amp;isModal=False
</t>
  </si>
  <si>
    <t xml:space="preserve">https://community.secop.gov.co/Public/Tendering/ContractNoticePhases/View?PPI=CO1.PPI.20428376&amp;isFromPublicArea=True&amp;isModal=False
</t>
  </si>
  <si>
    <t xml:space="preserve">https://community.secop.gov.co/Public/Tendering/ContractNoticePhases/View?PPI=CO1.PPI.21096000&amp;isFromPublicArea=True&amp;isModal=False
</t>
  </si>
  <si>
    <t xml:space="preserve">https://community.secop.gov.co/Public/Tendering/ContractNoticePhases/View?PPI=CO1.PPI.21038425&amp;isFromPublicArea=True&amp;isModal=False
</t>
  </si>
  <si>
    <t>https://www.colombiacompra.gov.co/tienda-virtual-del-estado-colombiano/ordenes-compra/94645</t>
  </si>
  <si>
    <t xml:space="preserve">https://community.secop.gov.co/Public/Tendering/ContractNoticePhases/View?PPI=CO1.PPI.21183986&amp;isFromPublicArea=True&amp;isModal=False
</t>
  </si>
  <si>
    <t xml:space="preserve">https://community.secop.gov.co/Public/Tendering/ContractNoticePhases/View?PPI=CO1.PPI.21373240&amp;isFromPublicArea=True&amp;isModal=False
</t>
  </si>
  <si>
    <t xml:space="preserve">https://community.secop.gov.co/Public/Tendering/ContractNoticePhases/View?PPI=CO1.PPI.21516336&amp;isFromPublicArea=True&amp;isModal=False
</t>
  </si>
  <si>
    <t>https://community.secop.gov.co/Public/Tendering/ContractNoticePhases/View?PPI=CO1.PPI.21636186&amp;isFromPublicArea=True&amp;isModal=False</t>
  </si>
  <si>
    <t xml:space="preserve">https://community.secop.gov.co/Public/Tendering/ContractNoticePhases/View?PPI=CO1.PPI.21046467&amp;isFromPublicArea=True&amp;isModal=False
</t>
  </si>
  <si>
    <t xml:space="preserve">https://community.secop.gov.co/Public/Tendering/ContractNoticePhases/View?PPI=CO1.PPI.21714531&amp;isFromPublicArea=True&amp;isModal=False
</t>
  </si>
  <si>
    <t>https://community.secop.gov.co/Public/Tendering/ContractNoticePhases/View?PPI=CO1.PPI.20855767&amp;isFromPublicArea=True&amp;isModal=False</t>
  </si>
  <si>
    <t xml:space="preserve">https://community.secop.gov.co/Public/Tendering/ContractNoticePhases/View?PPI=CO1.PPI.21952546&amp;isFromPublicArea=True&amp;isModal=False
</t>
  </si>
  <si>
    <t xml:space="preserve">https://community.secop.gov.co/Public/Tendering/ContractNoticePhases/View?PPI=CO1.PPI.21953769&amp;isFromPublicArea=True&amp;isModal=False
</t>
  </si>
  <si>
    <t>https://community.secop.gov.co/Public/Tendering/ContractNoticePhases/View?PPI=CO1.PPI.21383909&amp;isFromPublicArea=True&amp;isModal=False</t>
  </si>
  <si>
    <t xml:space="preserve">https://community.secop.gov.co/Public/Tendering/ContractNoticePhases/View?PPI=CO1.PPI.22235034&amp;isFromPublicArea=True&amp;isModal=False
</t>
  </si>
  <si>
    <t xml:space="preserve">https://community.secop.gov.co/Public/Tendering/ContractNoticePhases/View?PPI=CO1.PPI.22236954&amp;isFromPublicArea=True&amp;isModal=False
</t>
  </si>
  <si>
    <t xml:space="preserve">https://community.secop.gov.co/Public/Tendering/ContractNoticePhases/View?PPI=CO1.PPI.22249253&amp;isFromPublicArea=True&amp;isModal=False
</t>
  </si>
  <si>
    <t xml:space="preserve">https://community.secop.gov.co/Public/Tendering/ContractNoticePhases/View?PPI=CO1.PPI.22249741&amp;isFromPublicArea=True&amp;isModal=False
</t>
  </si>
  <si>
    <t xml:space="preserve">https://community.secop.gov.co/Public/Tendering/ContractNoticePhases/View?PPI=CO1.PPI.22248306&amp;isFromPublicArea=True&amp;isModal=False
</t>
  </si>
  <si>
    <t xml:space="preserve">https://community.secop.gov.co/Public/Tendering/ContractNoticePhases/View?PPI=CO1.PPI.22265290&amp;isFromPublicArea=True&amp;isModal=False
</t>
  </si>
  <si>
    <t xml:space="preserve">https://community.secop.gov.co/Public/Tendering/ContractNoticePhases/View?PPI=CO1.PPI.22286289&amp;isFromPublicArea=True&amp;isModal=False
</t>
  </si>
  <si>
    <t xml:space="preserve">https://community.secop.gov.co/Public/Tendering/ContractNoticePhases/View?PPI=CO1.PPI.22304927&amp;isFromPublicArea=True&amp;isModal=False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</si>
</sst>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164" formatCode="[$$-240A]\ #,##0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6" fillId="0" borderId="1" xfId="2" applyBorder="1"/>
    <xf numFmtId="9" fontId="1" fillId="0" borderId="1" xfId="0" applyNumberFormat="1" applyFont="1" applyBorder="1"/>
    <xf numFmtId="0" fontId="6" fillId="0" borderId="1" xfId="2" applyFont="1" applyBorder="1"/>
    <xf numFmtId="0" fontId="0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64" fontId="5" fillId="2" borderId="1" xfId="1" applyNumberFormat="1" applyFont="1" applyFill="1" applyBorder="1" applyAlignment="1">
      <alignment horizontal="right" vertical="center" wrapText="1"/>
    </xf>
    <xf numFmtId="0" fontId="7" fillId="0" borderId="1" xfId="2" applyFont="1" applyBorder="1"/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0" fontId="6" fillId="6" borderId="1" xfId="2" applyFill="1" applyBorder="1" applyAlignment="1">
      <alignment vertical="center"/>
    </xf>
    <xf numFmtId="14" fontId="5" fillId="6" borderId="1" xfId="0" applyNumberFormat="1" applyFont="1" applyFill="1" applyBorder="1" applyAlignment="1">
      <alignment horizontal="center" vertical="center" wrapText="1"/>
    </xf>
    <xf numFmtId="6" fontId="5" fillId="6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mbiacompra.gov.co/tienda-virtual-del-estado-colombiano/ordenes-compra/3462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olombiacompra.gov.co/tienda-virtual-del-estado-colombiano/ordenes-compra/34624" TargetMode="External"/><Relationship Id="rId1" Type="http://schemas.openxmlformats.org/officeDocument/2006/relationships/hyperlink" Target="https://www.colombiacompra.gov.co/tienda-virtual-del-estado-colombiano/ordenes-compra/33146" TargetMode="External"/><Relationship Id="rId6" Type="http://schemas.openxmlformats.org/officeDocument/2006/relationships/hyperlink" Target="https://www.colombiacompra.gov.co/tienda-virtual-del-estado-colombiano/ordenes-compra/34862" TargetMode="External"/><Relationship Id="rId5" Type="http://schemas.openxmlformats.org/officeDocument/2006/relationships/hyperlink" Target="https://www.colombiacompra.gov.co/tienda-virtual-del-estado-colombiano/ordenes-compra/34861" TargetMode="External"/><Relationship Id="rId4" Type="http://schemas.openxmlformats.org/officeDocument/2006/relationships/hyperlink" Target="https://www.colombiacompra.gov.co/tienda-virtual-del-estado-colombiano/ordenes-compra/3477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44173" TargetMode="External"/><Relationship Id="rId3" Type="http://schemas.openxmlformats.org/officeDocument/2006/relationships/hyperlink" Target="https://www.colombiacompra.gov.co/tienda-virtual-del-estado-colombiano/ordenes-compra/38796" TargetMode="External"/><Relationship Id="rId7" Type="http://schemas.openxmlformats.org/officeDocument/2006/relationships/hyperlink" Target="https://www.colombiacompra.gov.co/tienda-virtual-del-estado-colombiano/ordenes-compra/42971" TargetMode="External"/><Relationship Id="rId2" Type="http://schemas.openxmlformats.org/officeDocument/2006/relationships/hyperlink" Target="https://www.colombiacompra.gov.co/tienda-virtual-del-estado-colombiano/ordenes-compra/35798" TargetMode="External"/><Relationship Id="rId1" Type="http://schemas.openxmlformats.org/officeDocument/2006/relationships/hyperlink" Target="https://www.colombiacompra.gov.co/tienda-virtual-del-estado-colombiano/ordenes-compra/35403" TargetMode="External"/><Relationship Id="rId6" Type="http://schemas.openxmlformats.org/officeDocument/2006/relationships/hyperlink" Target="https://www.colombiacompra.gov.co/tienda-virtual-del-estado-colombiano/ordenes-compra/42477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colombiacompra.gov.co/tienda-virtual-del-estado-colombiano/ordenes-compra/42475" TargetMode="External"/><Relationship Id="rId10" Type="http://schemas.openxmlformats.org/officeDocument/2006/relationships/hyperlink" Target="https://community.secop.gov.co/Public/Tendering/ContractNoticePhases/View?PPI=CO1.PPI.4794346&amp;isFromPublicArea=True&amp;isModal=False" TargetMode="External"/><Relationship Id="rId4" Type="http://schemas.openxmlformats.org/officeDocument/2006/relationships/hyperlink" Target="https://www.colombiacompra.gov.co/tienda-virtual-del-estado-colombiano/ordenes-compra/41110" TargetMode="External"/><Relationship Id="rId9" Type="http://schemas.openxmlformats.org/officeDocument/2006/relationships/hyperlink" Target="https://community.secop.gov.co/Public/Tendering/ContractNoticePhases/View?PPI=CO1.PPI.4277118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ContractNoticePhases/View?PPI=CO1.PPI.7669409&amp;isFromPublicArea=True&amp;isModal=False" TargetMode="External"/><Relationship Id="rId21" Type="http://schemas.openxmlformats.org/officeDocument/2006/relationships/hyperlink" Target="https://community.secop.gov.co/Public/Tendering/ContractNoticePhases/View?PPI=CO1.PPI.6461998&amp;isFromPublicArea=True&amp;isModal=False" TargetMode="External"/><Relationship Id="rId42" Type="http://schemas.openxmlformats.org/officeDocument/2006/relationships/hyperlink" Target="https://community.secop.gov.co/Public/Tendering/ContractNoticePhases/View?PPI=CO1.PPI.9143666&amp;isFromPublicArea=True&amp;isModal=False" TargetMode="External"/><Relationship Id="rId47" Type="http://schemas.openxmlformats.org/officeDocument/2006/relationships/hyperlink" Target="https://community.secop.gov.co/Public/Tendering/ContractNoticePhases/View?PPI=CO1.PPI.9744958&amp;isFromPublicArea=True&amp;isModal=False" TargetMode="External"/><Relationship Id="rId63" Type="http://schemas.openxmlformats.org/officeDocument/2006/relationships/hyperlink" Target="https://community.secop.gov.co/Public/Tendering/ContractNoticePhases/View?PPI=CO1.PPI.10733434&amp;isFromPublicArea=True&amp;isModal=False" TargetMode="External"/><Relationship Id="rId68" Type="http://schemas.openxmlformats.org/officeDocument/2006/relationships/hyperlink" Target="https://community.secop.gov.co/Public/Tendering/ContractNoticePhases/View?PPI=CO1.PPI.11076310&amp;isFromPublicArea=True&amp;isModal=False" TargetMode="External"/><Relationship Id="rId84" Type="http://schemas.openxmlformats.org/officeDocument/2006/relationships/hyperlink" Target="https://community.secop.gov.co/Public/Tendering/ContractNoticePhases/View?PPI=CO1.PPI.11483032&amp;isFromPublicArea=True&amp;isModal=False" TargetMode="External"/><Relationship Id="rId89" Type="http://schemas.openxmlformats.org/officeDocument/2006/relationships/hyperlink" Target="https://community.secop.gov.co/Public/Tendering/ContractNoticePhases/View?PPI=CO1.PPI.11519792&amp;isFromPublicArea=True&amp;isModal=False" TargetMode="External"/><Relationship Id="rId16" Type="http://schemas.openxmlformats.org/officeDocument/2006/relationships/hyperlink" Target="https://community.secop.gov.co/Public/Tendering/ContractNoticePhases/View?PPI=CO1.PPI.6312993&amp;isFromPublicArea=True&amp;isModal=False" TargetMode="External"/><Relationship Id="rId11" Type="http://schemas.openxmlformats.org/officeDocument/2006/relationships/hyperlink" Target="https://www.colombiacompra.gov.co/tienda-virtual-del-estado-colombiano/ordenes-compra/63249" TargetMode="External"/><Relationship Id="rId32" Type="http://schemas.openxmlformats.org/officeDocument/2006/relationships/hyperlink" Target="https://community.secop.gov.co/Public/Tendering/ContractNoticePhases/View?PPI=CO1.PPI.8332918&amp;isFromPublicArea=True&amp;isModal=False" TargetMode="External"/><Relationship Id="rId37" Type="http://schemas.openxmlformats.org/officeDocument/2006/relationships/hyperlink" Target="https://community.secop.gov.co/Public/Tendering/ContractNoticePhases/View?PPI=CO1.PPI.8935303&amp;isFromPublicArea=True&amp;isModal=False" TargetMode="External"/><Relationship Id="rId53" Type="http://schemas.openxmlformats.org/officeDocument/2006/relationships/hyperlink" Target="https://community.secop.gov.co/Public/Tendering/ContractNoticePhases/View?PPI=CO1.PPI.10206368&amp;isFromPublicArea=True&amp;isModal=False" TargetMode="External"/><Relationship Id="rId58" Type="http://schemas.openxmlformats.org/officeDocument/2006/relationships/hyperlink" Target="https://community.secop.gov.co/Public/Tendering/ContractNoticePhases/View?PPI=CO1.PPI.10488350&amp;isFromPublicArea=True&amp;isModal=False" TargetMode="External"/><Relationship Id="rId74" Type="http://schemas.openxmlformats.org/officeDocument/2006/relationships/hyperlink" Target="https://community.secop.gov.co/Public/Tendering/ContractNoticePhases/View?PPI=CO1.PPI.11408414&amp;isFromPublicArea=True&amp;isModal=False" TargetMode="External"/><Relationship Id="rId79" Type="http://schemas.openxmlformats.org/officeDocument/2006/relationships/hyperlink" Target="https://community.secop.gov.co/Public/Tendering/ContractNoticePhases/View?PPI=CO1.PPI.11451184&amp;isFromPublicArea=True&amp;isModal=False" TargetMode="External"/><Relationship Id="rId5" Type="http://schemas.openxmlformats.org/officeDocument/2006/relationships/hyperlink" Target="https://www.colombiacompra.gov.co/tienda-virtual-del-estado-colombiano/ordenes-compra/45192" TargetMode="External"/><Relationship Id="rId90" Type="http://schemas.openxmlformats.org/officeDocument/2006/relationships/hyperlink" Target="https://community.secop.gov.co/Public/Tendering/ContractNoticePhases/View?PPI=CO1.PPI.11521203&amp;isFromPublicArea=True&amp;isModal=False" TargetMode="External"/><Relationship Id="rId95" Type="http://schemas.openxmlformats.org/officeDocument/2006/relationships/printerSettings" Target="../printerSettings/printerSettings3.bin"/><Relationship Id="rId22" Type="http://schemas.openxmlformats.org/officeDocument/2006/relationships/hyperlink" Target="https://community.secop.gov.co/Public/Tendering/ContractNoticePhases/View?PPI=CO1.PPI.7351320&amp;isFromPublicArea=True&amp;isModal=False" TargetMode="External"/><Relationship Id="rId27" Type="http://schemas.openxmlformats.org/officeDocument/2006/relationships/hyperlink" Target="https://community.secop.gov.co/Public/Tendering/ContractNoticePhases/View?PPI=CO1.PPI.7672185&amp;isFromPublicArea=True&amp;isModal=False" TargetMode="External"/><Relationship Id="rId43" Type="http://schemas.openxmlformats.org/officeDocument/2006/relationships/hyperlink" Target="https://community.secop.gov.co/Public/Tendering/ContractNoticePhases/View?PPI=CO1.PPI.8992506&amp;isFromPublicArea=True&amp;isModal=False" TargetMode="External"/><Relationship Id="rId48" Type="http://schemas.openxmlformats.org/officeDocument/2006/relationships/hyperlink" Target="https://community.secop.gov.co/Public/Tendering/ContractNoticePhases/View?PPI=CO1.PPI.9838865&amp;isFromPublicArea=True&amp;isModal=False" TargetMode="External"/><Relationship Id="rId64" Type="http://schemas.openxmlformats.org/officeDocument/2006/relationships/hyperlink" Target="https://community.secop.gov.co/Public/Tendering/ContractNoticePhases/View?PPI=CO1.PPI.10765483&amp;isFromPublicArea=True&amp;isModal=False" TargetMode="External"/><Relationship Id="rId69" Type="http://schemas.openxmlformats.org/officeDocument/2006/relationships/hyperlink" Target="https://community.secop.gov.co/Public/Tendering/ContractNoticePhases/View?PPI=CO1.PPI.11195342&amp;isFromPublicArea=True&amp;isModal=False" TargetMode="External"/><Relationship Id="rId8" Type="http://schemas.openxmlformats.org/officeDocument/2006/relationships/hyperlink" Target="https://www.colombiacompra.gov.co/tienda-virtual-del-estado-colombiano/ordenes-compra/45994" TargetMode="External"/><Relationship Id="rId51" Type="http://schemas.openxmlformats.org/officeDocument/2006/relationships/hyperlink" Target="https://community.secop.gov.co/Public/Tendering/ContractNoticePhases/View?PPI=CO1.PPI.9997710&amp;isFromPublicArea=True&amp;isModal=False" TargetMode="External"/><Relationship Id="rId72" Type="http://schemas.openxmlformats.org/officeDocument/2006/relationships/hyperlink" Target="https://community.secop.gov.co/Public/Tendering/ContractNoticePhases/View?PPI=CO1.PPI.11200322&amp;isFromPublicArea=True&amp;isModal=False" TargetMode="External"/><Relationship Id="rId80" Type="http://schemas.openxmlformats.org/officeDocument/2006/relationships/hyperlink" Target="https://community.secop.gov.co/Public/Tendering/ContractNoticePhases/View?PPI=CO1.PPI.11466805&amp;isFromPublicArea=True&amp;isModal=False" TargetMode="External"/><Relationship Id="rId85" Type="http://schemas.openxmlformats.org/officeDocument/2006/relationships/hyperlink" Target="https://community.secop.gov.co/Public/Tendering/ContractNoticePhases/View?PPI=CO1.PPI.11519761&amp;isFromPublicArea=True&amp;isModal=False" TargetMode="External"/><Relationship Id="rId93" Type="http://schemas.openxmlformats.org/officeDocument/2006/relationships/hyperlink" Target="https://community.secop.gov.co/Public/Tendering/ContractNoticePhases/View?PPI=CO1.PPI.9171301&amp;isFromPublicArea=True&amp;isModal=False" TargetMode="External"/><Relationship Id="rId3" Type="http://schemas.openxmlformats.org/officeDocument/2006/relationships/hyperlink" Target="https://community.secop.gov.co/Public/Tendering/ContractNoticePhases/View?PPI=CO1.PPI.5261112&amp;isFromPublicArea=True&amp;isModal=False" TargetMode="External"/><Relationship Id="rId12" Type="http://schemas.openxmlformats.org/officeDocument/2006/relationships/hyperlink" Target="https://community.secop.gov.co/Public/Tendering/ContractNoticePhases/View?PPI=CO1.PPI.6223495&amp;isFromPublicArea=True&amp;isModal=False" TargetMode="External"/><Relationship Id="rId17" Type="http://schemas.openxmlformats.org/officeDocument/2006/relationships/hyperlink" Target="https://community.secop.gov.co/Public/Tendering/ContractNoticePhases/View?PPI=CO1.PPI.6358946&amp;isFromPublicArea=True&amp;isModal=False" TargetMode="External"/><Relationship Id="rId25" Type="http://schemas.openxmlformats.org/officeDocument/2006/relationships/hyperlink" Target="https://community.secop.gov.co/Public/Tendering/ContractNoticePhases/View?PPI=CO1.PPI.7648367&amp;isFromPublicArea=True&amp;isModal=False" TargetMode="External"/><Relationship Id="rId33" Type="http://schemas.openxmlformats.org/officeDocument/2006/relationships/hyperlink" Target="https://community.secop.gov.co/Public/Tendering/ContractNoticePhases/View?PPI=CO1.PPI.8384025&amp;isFromPublicArea=True&amp;isModal=False" TargetMode="External"/><Relationship Id="rId38" Type="http://schemas.openxmlformats.org/officeDocument/2006/relationships/hyperlink" Target="https://community.secop.gov.co/Public/Tendering/ContractNoticePhases/View?PPI=CO1.PPI.8929846&amp;isFromPublicArea=True&amp;isModal=False" TargetMode="External"/><Relationship Id="rId46" Type="http://schemas.openxmlformats.org/officeDocument/2006/relationships/hyperlink" Target="https://community.secop.gov.co/Public/Tendering/ContractNoticePhases/View?PPI=CO1.PPI.9148287&amp;isFromPublicArea=True&amp;isModal=False" TargetMode="External"/><Relationship Id="rId59" Type="http://schemas.openxmlformats.org/officeDocument/2006/relationships/hyperlink" Target="https://community.secop.gov.co/Public/Tendering/ContractNoticePhases/View?PPI=CO1.PPI.10660680&amp;isFromPublicArea=True&amp;isModal=False" TargetMode="External"/><Relationship Id="rId67" Type="http://schemas.openxmlformats.org/officeDocument/2006/relationships/hyperlink" Target="https://community.secop.gov.co/Public/Tendering/ContractNoticePhases/View?PPI=CO1.PPI.11043527&amp;isFromPublicArea=True&amp;isModal=False" TargetMode="External"/><Relationship Id="rId20" Type="http://schemas.openxmlformats.org/officeDocument/2006/relationships/hyperlink" Target="https://community.secop.gov.co/Public/Tendering/ContractNoticePhases/View?PPI=CO1.PPI.6416338&amp;isFromPublicArea=True&amp;isModal=False" TargetMode="External"/><Relationship Id="rId41" Type="http://schemas.openxmlformats.org/officeDocument/2006/relationships/hyperlink" Target="https://community.secop.gov.co/Public/Tendering/ContractNoticePhases/View?PPI=CO1.PPI.9112135&amp;isFromPublicArea=True&amp;isModal=False" TargetMode="External"/><Relationship Id="rId54" Type="http://schemas.openxmlformats.org/officeDocument/2006/relationships/hyperlink" Target="https://community.secop.gov.co/Public/Tendering/ContractNoticePhases/View?PPI=CO1.PPI.10206932&amp;isFromPublicArea=True&amp;isModal=False" TargetMode="External"/><Relationship Id="rId62" Type="http://schemas.openxmlformats.org/officeDocument/2006/relationships/hyperlink" Target="https://community.secop.gov.co/Public/Tendering/ContractNoticePhases/View?PPI=CO1.PPI.10708145&amp;isFromPublicArea=True&amp;isModal=False" TargetMode="External"/><Relationship Id="rId70" Type="http://schemas.openxmlformats.org/officeDocument/2006/relationships/hyperlink" Target="https://community.secop.gov.co/Public/Tendering/ContractNoticePhases/View?PPI=CO1.PPI.11195764&amp;isFromPublicArea=True&amp;isModal=False" TargetMode="External"/><Relationship Id="rId75" Type="http://schemas.openxmlformats.org/officeDocument/2006/relationships/hyperlink" Target="https://community.secop.gov.co/Public/Tendering/ContractNoticePhases/View?PPI=CO1.PPI.11144257&amp;isFromPublicArea=True&amp;isModal=False" TargetMode="External"/><Relationship Id="rId83" Type="http://schemas.openxmlformats.org/officeDocument/2006/relationships/hyperlink" Target="https://community.secop.gov.co/Public/Tendering/ContractNoticePhases/View?PPI=CO1.PPI.11473048&amp;isFromPublicArea=True&amp;isModal=False" TargetMode="External"/><Relationship Id="rId88" Type="http://schemas.openxmlformats.org/officeDocument/2006/relationships/hyperlink" Target="https://community.secop.gov.co/Public/Tendering/ContractNoticePhases/View?PPI=CO1.PPI.11519774&amp;isFromPublicArea=True&amp;isModal=False" TargetMode="External"/><Relationship Id="rId91" Type="http://schemas.openxmlformats.org/officeDocument/2006/relationships/hyperlink" Target="https://community.secop.gov.co/Public/Tendering/ContractNoticePhases/View?PPI=CO1.PPI.11520771&amp;isFromPublicArea=True&amp;isModal=False" TargetMode="External"/><Relationship Id="rId1" Type="http://schemas.openxmlformats.org/officeDocument/2006/relationships/hyperlink" Target="https://community.secop.gov.co/Public/Tendering/ContractNoticePhases/View?PPI=CO1.PPI.5259797&amp;isFromPublicArea=True&amp;isModal=False" TargetMode="External"/><Relationship Id="rId6" Type="http://schemas.openxmlformats.org/officeDocument/2006/relationships/hyperlink" Target="https://www.colombiacompra.gov.co/tienda-virtual-del-estado-colombiano/ordenes-compra/45563" TargetMode="External"/><Relationship Id="rId15" Type="http://schemas.openxmlformats.org/officeDocument/2006/relationships/hyperlink" Target="https://community.secop.gov.co/Public/Tendering/ContractNoticePhases/View?PPI=CO1.PPI.6305269&amp;isFromPublicArea=True&amp;isModal=False" TargetMode="External"/><Relationship Id="rId23" Type="http://schemas.openxmlformats.org/officeDocument/2006/relationships/hyperlink" Target="https://community.secop.gov.co/Public/Tendering/ContractNoticePhases/View?PPI=CO1.PPI.7621401&amp;isFromPublicArea=True&amp;isModal=False" TargetMode="External"/><Relationship Id="rId28" Type="http://schemas.openxmlformats.org/officeDocument/2006/relationships/hyperlink" Target="https://community.secop.gov.co/Public/Tendering/ContractNoticePhases/View?PPI=CO1.PPI.7794349&amp;isFromPublicArea=True&amp;isModal=False" TargetMode="External"/><Relationship Id="rId36" Type="http://schemas.openxmlformats.org/officeDocument/2006/relationships/hyperlink" Target="https://community.secop.gov.co/Public/Tendering/ContractNoticePhases/View?PPI=CO1.PPI.8814214&amp;isFromPublicArea=True&amp;isModal=False" TargetMode="External"/><Relationship Id="rId49" Type="http://schemas.openxmlformats.org/officeDocument/2006/relationships/hyperlink" Target="https://community.secop.gov.co/Public/Tendering/ContractNoticePhases/View?PPI=CO1.PPI.9981751&amp;isFromPublicArea=True&amp;isModal=False" TargetMode="External"/><Relationship Id="rId57" Type="http://schemas.openxmlformats.org/officeDocument/2006/relationships/hyperlink" Target="https://community.secop.gov.co/Public/Tendering/ContractNoticePhases/View?PPI=CO1.PPI.10450688&amp;isFromPublicArea=True&amp;isModal=False" TargetMode="External"/><Relationship Id="rId10" Type="http://schemas.openxmlformats.org/officeDocument/2006/relationships/hyperlink" Target="https://www.colombiacompra.gov.co/tienda-virtual-del-estado-colombiano/ordenes-compra/62669" TargetMode="External"/><Relationship Id="rId31" Type="http://schemas.openxmlformats.org/officeDocument/2006/relationships/hyperlink" Target="https://community.secop.gov.co/Public/Tendering/ContractNoticePhases/View?PPI=CO1.PPI.8066065&amp;isFromPublicArea=True&amp;isModal=False" TargetMode="External"/><Relationship Id="rId44" Type="http://schemas.openxmlformats.org/officeDocument/2006/relationships/hyperlink" Target="https://community.secop.gov.co/Public/Tendering/ContractNoticePhases/View?PPI=CO1.PPI.9441759&amp;isFromPublicArea=True&amp;isModal=False" TargetMode="External"/><Relationship Id="rId52" Type="http://schemas.openxmlformats.org/officeDocument/2006/relationships/hyperlink" Target="https://community.secop.gov.co/Public/Tendering/ContractNoticePhases/View?PPI=CO1.PPI.10167386&amp;isFromPublicArea=True&amp;isModal=False" TargetMode="External"/><Relationship Id="rId60" Type="http://schemas.openxmlformats.org/officeDocument/2006/relationships/hyperlink" Target="https://community.secop.gov.co/Public/Tendering/ContractNoticePhases/View?PPI=CO1.PPI.10672883&amp;isFromPublicArea=True&amp;isModal=False" TargetMode="External"/><Relationship Id="rId65" Type="http://schemas.openxmlformats.org/officeDocument/2006/relationships/hyperlink" Target="https://community.secop.gov.co/Public/Tendering/ContractNoticePhases/View?PPI=CO1.PPI.10783734&amp;isFromPublicArea=True&amp;isModal=False" TargetMode="External"/><Relationship Id="rId73" Type="http://schemas.openxmlformats.org/officeDocument/2006/relationships/hyperlink" Target="https://community.secop.gov.co/Public/Tendering/ContractNoticePhases/View?PPI=CO1.PPI.11389922&amp;isFromPublicArea=True&amp;isModal=False" TargetMode="External"/><Relationship Id="rId78" Type="http://schemas.openxmlformats.org/officeDocument/2006/relationships/hyperlink" Target="https://community.secop.gov.co/Public/Tendering/ContractNoticePhases/View?PPI=CO1.PPI.11434462&amp;isFromPublicArea=True&amp;isModal=False" TargetMode="External"/><Relationship Id="rId81" Type="http://schemas.openxmlformats.org/officeDocument/2006/relationships/hyperlink" Target="https://community.secop.gov.co/Public/Tendering/ContractNoticePhases/View?PPI=CO1.PPI.11466886&amp;isFromPublicArea=True&amp;isModal=False" TargetMode="External"/><Relationship Id="rId86" Type="http://schemas.openxmlformats.org/officeDocument/2006/relationships/hyperlink" Target="https://community.secop.gov.co/Public/Tendering/ContractNoticePhases/View?PPI=CO1.PPI.10922340&amp;isFromPublicArea=True&amp;isModal=False" TargetMode="External"/><Relationship Id="rId94" Type="http://schemas.openxmlformats.org/officeDocument/2006/relationships/hyperlink" Target="https://community.secop.gov.co/Public/Tendering/ContractNoticePhases/View?PPI=CO1.PPI.8992506&amp;isFromPublicArea=True&amp;isModal=False" TargetMode="External"/><Relationship Id="rId4" Type="http://schemas.openxmlformats.org/officeDocument/2006/relationships/hyperlink" Target="https://www.colombiacompra.gov.co/tienda-virtual-del-estado-colombiano/ordenes-compra/45193" TargetMode="External"/><Relationship Id="rId9" Type="http://schemas.openxmlformats.org/officeDocument/2006/relationships/hyperlink" Target="https://www.colombiacompra.gov.co/tienda-virtual-del-estado-colombiano/ordenes-compra/50892" TargetMode="External"/><Relationship Id="rId13" Type="http://schemas.openxmlformats.org/officeDocument/2006/relationships/hyperlink" Target="https://community.secop.gov.co/Public/Tendering/ContractNoticePhases/View?PPI=CO1.PPI.5430912&amp;isFromPublicArea=True&amp;isModal=False" TargetMode="External"/><Relationship Id="rId18" Type="http://schemas.openxmlformats.org/officeDocument/2006/relationships/hyperlink" Target="https://community.secop.gov.co/Public/Tendering/ContractNoticePhases/View?PPI=CO1.PPI.6555376&amp;isFromPublicArea=True&amp;isModal=False" TargetMode="External"/><Relationship Id="rId39" Type="http://schemas.openxmlformats.org/officeDocument/2006/relationships/hyperlink" Target="https://community.secop.gov.co/Public/Tendering/ContractNoticePhases/View?PPI=CO1.PPI.8965837&amp;isFromPublicArea=True&amp;isModal=False" TargetMode="External"/><Relationship Id="rId34" Type="http://schemas.openxmlformats.org/officeDocument/2006/relationships/hyperlink" Target="https://community.secop.gov.co/Public/Tendering/ContractNoticePhases/View?PPI=CO1.PPI.8643905&amp;isFromPublicArea=True&amp;isModal=False" TargetMode="External"/><Relationship Id="rId50" Type="http://schemas.openxmlformats.org/officeDocument/2006/relationships/hyperlink" Target="https://community.secop.gov.co/Public/Tendering/ContractNoticePhases/View?PPI=CO1.PPI.9606536&amp;isFromPublicArea=True&amp;isModal=False" TargetMode="External"/><Relationship Id="rId55" Type="http://schemas.openxmlformats.org/officeDocument/2006/relationships/hyperlink" Target="https://community.secop.gov.co/Public/Tendering/ContractNoticePhases/View?PPI=CO1.PPI.10238215&amp;isFromPublicArea=True&amp;isModal=False" TargetMode="External"/><Relationship Id="rId76" Type="http://schemas.openxmlformats.org/officeDocument/2006/relationships/hyperlink" Target="https://community.secop.gov.co/Public/Tendering/ContractNoticePhases/View?PPI=CO1.PPI.11429825&amp;isFromPublicArea=True&amp;isModal=False" TargetMode="External"/><Relationship Id="rId7" Type="http://schemas.openxmlformats.org/officeDocument/2006/relationships/hyperlink" Target="https://www.colombiacompra.gov.co/tienda-virtual-del-estado-colombiano/ordenes-compra/45877" TargetMode="External"/><Relationship Id="rId71" Type="http://schemas.openxmlformats.org/officeDocument/2006/relationships/hyperlink" Target="https://community.secop.gov.co/Public/Tendering/ContractNoticePhases/View?PPI=CO1.PPI.11197146&amp;isFromPublicArea=True&amp;isModal=False" TargetMode="External"/><Relationship Id="rId92" Type="http://schemas.openxmlformats.org/officeDocument/2006/relationships/hyperlink" Target="https://community.secop.gov.co/Public/Tendering/OpportunityDetail/Index?noticeUID=CO1.NTC.1629648&amp;isFromPublicArea=True&amp;isModal=False" TargetMode="External"/><Relationship Id="rId2" Type="http://schemas.openxmlformats.org/officeDocument/2006/relationships/hyperlink" Target="https://community.secop.gov.co/Public/Tendering/ContractNoticePhases/View?PPI=CO1.PPI.5737497&amp;isFromPublicArea=True&amp;isModal=False" TargetMode="External"/><Relationship Id="rId29" Type="http://schemas.openxmlformats.org/officeDocument/2006/relationships/hyperlink" Target="https://community.secop.gov.co/Public/Tendering/ContractNoticePhases/View?PPI=CO1.PPI.7848740&amp;isFromPublicArea=True&amp;isModal=False" TargetMode="External"/><Relationship Id="rId24" Type="http://schemas.openxmlformats.org/officeDocument/2006/relationships/hyperlink" Target="https://community.secop.gov.co/Public/Tendering/ContractNoticePhases/View?PPI=CO1.PPI.7645003&amp;isFromPublicArea=True&amp;isModal=False" TargetMode="External"/><Relationship Id="rId40" Type="http://schemas.openxmlformats.org/officeDocument/2006/relationships/hyperlink" Target="https://community.secop.gov.co/Public/Tendering/ContractNoticePhases/View?PPI=CO1.PPI.9106686&amp;isFromPublicArea=True&amp;isModal=False" TargetMode="External"/><Relationship Id="rId45" Type="http://schemas.openxmlformats.org/officeDocument/2006/relationships/hyperlink" Target="https://community.secop.gov.co/Public/Tendering/ContractNoticePhases/View?PPI=CO1.PPI.9453127&amp;isFromPublicArea=True&amp;isModal=False" TargetMode="External"/><Relationship Id="rId66" Type="http://schemas.openxmlformats.org/officeDocument/2006/relationships/hyperlink" Target="https://community.secop.gov.co/Public/Tendering/ContractNoticePhases/View?PPI=CO1.PPI.10787220&amp;isFromPublicArea=True&amp;isModal=False" TargetMode="External"/><Relationship Id="rId87" Type="http://schemas.openxmlformats.org/officeDocument/2006/relationships/hyperlink" Target="https://community.secop.gov.co/Public/Tendering/ContractNoticePhases/View?PPI=CO1.PPI.10922340&amp;isFromPublicArea=True&amp;isModal=False" TargetMode="External"/><Relationship Id="rId61" Type="http://schemas.openxmlformats.org/officeDocument/2006/relationships/hyperlink" Target="https://community.secop.gov.co/Public/Tendering/ContractNoticePhases/View?PPI=CO1.PPI.10675053&amp;isFromPublicArea=True&amp;isModal=False" TargetMode="External"/><Relationship Id="rId82" Type="http://schemas.openxmlformats.org/officeDocument/2006/relationships/hyperlink" Target="https://community.secop.gov.co/Public/Tendering/ContractNoticePhases/View?PPI=CO1.PPI.11467144&amp;isFromPublicArea=True&amp;isModal=False" TargetMode="External"/><Relationship Id="rId19" Type="http://schemas.openxmlformats.org/officeDocument/2006/relationships/hyperlink" Target="https://community.secop.gov.co/Public/Tendering/ContractNoticePhases/View?PPI=CO1.PPI.6465536&amp;isFromPublicArea=True&amp;isModal=False" TargetMode="External"/><Relationship Id="rId14" Type="http://schemas.openxmlformats.org/officeDocument/2006/relationships/hyperlink" Target="https://community.secop.gov.co/Public/Tendering/ContractNoticePhases/View?PPI=CO1.PPI.5921379&amp;isFromPublicArea=True&amp;isModal=False" TargetMode="External"/><Relationship Id="rId30" Type="http://schemas.openxmlformats.org/officeDocument/2006/relationships/hyperlink" Target="https://community.secop.gov.co/Public/Tendering/ContractNoticePhases/View?PPI=CO1.PPI.8006238&amp;isFromPublicArea=True&amp;isModal=False" TargetMode="External"/><Relationship Id="rId35" Type="http://schemas.openxmlformats.org/officeDocument/2006/relationships/hyperlink" Target="https://community.secop.gov.co/Public/Tendering/ContractNoticePhases/View?PPI=CO1.PPI.8663953&amp;isFromPublicArea=True&amp;isModal=False" TargetMode="External"/><Relationship Id="rId56" Type="http://schemas.openxmlformats.org/officeDocument/2006/relationships/hyperlink" Target="https://community.secop.gov.co/Public/Tendering/ContractNoticePhases/View?PPI=CO1.PPI.10251689&amp;isFromPublicArea=True&amp;isModal=False" TargetMode="External"/><Relationship Id="rId77" Type="http://schemas.openxmlformats.org/officeDocument/2006/relationships/hyperlink" Target="https://community.secop.gov.co/Public/Tendering/ContractNoticePhases/View?PPI=CO1.PPI.11438756&amp;isFromPublicArea=True&amp;isModal=False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ContractNoticePhases/View?PPI=CO1.PPI.12356457&amp;isFromPublicArea=True&amp;isModal=False" TargetMode="External"/><Relationship Id="rId21" Type="http://schemas.openxmlformats.org/officeDocument/2006/relationships/hyperlink" Target="https://www.colombiacompra.gov.co/tienda-virtual-del-estado-colombiano/ordenes-compra/64735" TargetMode="External"/><Relationship Id="rId42" Type="http://schemas.openxmlformats.org/officeDocument/2006/relationships/hyperlink" Target="https://community.secop.gov.co/Public/Tendering/ContractNoticePhases/View?PPI=CO1.PPI.13119757&amp;isFromPublicArea=True&amp;isModal=False" TargetMode="External"/><Relationship Id="rId47" Type="http://schemas.openxmlformats.org/officeDocument/2006/relationships/hyperlink" Target="https://community.secop.gov.co/Public/Tendering/ContractNoticePhases/View?PPI=CO1.PPI.13277509&amp;isFromPublicArea=True&amp;isModal=False" TargetMode="External"/><Relationship Id="rId63" Type="http://schemas.openxmlformats.org/officeDocument/2006/relationships/hyperlink" Target="https://community.secop.gov.co/Public/Tendering/ContractNoticePhases/View?PPI=CO1.PPI.14300377&amp;isFromPublicArea=True&amp;isModal=False" TargetMode="External"/><Relationship Id="rId68" Type="http://schemas.openxmlformats.org/officeDocument/2006/relationships/hyperlink" Target="https://community.secop.gov.co/Public/Tendering/ContractNoticePhases/View?PPI=CO1.PPI.14983170&amp;isFromPublicArea=True&amp;isModal=False" TargetMode="External"/><Relationship Id="rId84" Type="http://schemas.openxmlformats.org/officeDocument/2006/relationships/hyperlink" Target="https://community.secop.gov.co/Public/Tendering/ContractNoticePhases/View?PPI=CO1.PPI.16216842&amp;isFromPublicArea=True&amp;isModal=False" TargetMode="External"/><Relationship Id="rId89" Type="http://schemas.openxmlformats.org/officeDocument/2006/relationships/hyperlink" Target="https://community.secop.gov.co/Public/Tendering/ContractNoticePhases/View?PPI=CO1.PPI.16331160&amp;isFromPublicArea=True&amp;isModal=False" TargetMode="External"/><Relationship Id="rId16" Type="http://schemas.openxmlformats.org/officeDocument/2006/relationships/hyperlink" Target="https://community.secop.gov.co/Public/Tendering/ContractNoticePhases/View?PPI=CO1.PPI.11931127&amp;isFromPublicArea=True&amp;isModal=False" TargetMode="External"/><Relationship Id="rId11" Type="http://schemas.openxmlformats.org/officeDocument/2006/relationships/hyperlink" Target="https://community.secop.gov.co/Public/Tendering/ContractNoticePhases/View?PPI=CO1.PPI.11735207&amp;isFromPublicArea=True&amp;isModal=False" TargetMode="External"/><Relationship Id="rId32" Type="http://schemas.openxmlformats.org/officeDocument/2006/relationships/hyperlink" Target="https://community.secop.gov.co/Public/Tendering/ContractNoticePhases/View?PPI=CO1.PPI.12620580&amp;isFromPublicArea=True&amp;isModal=False" TargetMode="External"/><Relationship Id="rId37" Type="http://schemas.openxmlformats.org/officeDocument/2006/relationships/hyperlink" Target="https://community.secop.gov.co/Public/Tendering/ContractNoticePhases/View?PPI=CO1.PPI.12719830&amp;isFromPublicArea=True&amp;isModal=False" TargetMode="External"/><Relationship Id="rId53" Type="http://schemas.openxmlformats.org/officeDocument/2006/relationships/hyperlink" Target="https://community.secop.gov.co/Public/Tendering/ContractNoticePhases/View?PPI=CO1.PPI.13513016&amp;isFromPublicArea=True&amp;isModal=False" TargetMode="External"/><Relationship Id="rId58" Type="http://schemas.openxmlformats.org/officeDocument/2006/relationships/hyperlink" Target="https://community.secop.gov.co/Public/Tendering/ContractNoticePhases/View?PPI=CO1.PPI.13847840&amp;isFromPublicArea=True&amp;isModal=False" TargetMode="External"/><Relationship Id="rId74" Type="http://schemas.openxmlformats.org/officeDocument/2006/relationships/hyperlink" Target="https://community.secop.gov.co/Public/Tendering/ContractNoticePhases/View?PPI=CO1.PPI.15414957&amp;isFromPublicArea=True&amp;isModal=False" TargetMode="External"/><Relationship Id="rId79" Type="http://schemas.openxmlformats.org/officeDocument/2006/relationships/hyperlink" Target="https://community.secop.gov.co/Public/Tendering/ContractNoticePhases/View?PPI=CO1.PPI.15696101&amp;isFromPublicArea=True&amp;isModal=False" TargetMode="External"/><Relationship Id="rId5" Type="http://schemas.openxmlformats.org/officeDocument/2006/relationships/hyperlink" Target="https://community.secop.gov.co/Public/Tendering/ContractNoticePhases/View?PPI=CO1.PPI.11566867&amp;isFromPublicArea=True&amp;isModal=False" TargetMode="External"/><Relationship Id="rId90" Type="http://schemas.openxmlformats.org/officeDocument/2006/relationships/hyperlink" Target="https://community.secop.gov.co/Public/Tendering/ContractNoticePhases/View?PPI=CO1.PPI.16341307&amp;isFromPublicArea=True&amp;isModal=False" TargetMode="External"/><Relationship Id="rId95" Type="http://schemas.openxmlformats.org/officeDocument/2006/relationships/hyperlink" Target="https://www.colombiacompra.gov.co/tienda-virtual-del-estado-colombiano/ordenes-compra/83867" TargetMode="External"/><Relationship Id="rId22" Type="http://schemas.openxmlformats.org/officeDocument/2006/relationships/hyperlink" Target="https://www.colombiacompra.gov.co/tienda-virtual-del-estado-colombiano/ordenes-compra/64745" TargetMode="External"/><Relationship Id="rId27" Type="http://schemas.openxmlformats.org/officeDocument/2006/relationships/hyperlink" Target="https://community.secop.gov.co/Public/Tendering/ContractNoticePhases/View?PPI=CO1.PPI.12357972&amp;isFromPublicArea=True&amp;isModal=False" TargetMode="External"/><Relationship Id="rId43" Type="http://schemas.openxmlformats.org/officeDocument/2006/relationships/hyperlink" Target="https://community.secop.gov.co/Public/Tendering/ContractNoticePhases/View?PPI=CO1.PPI.13166723&amp;isFromPublicArea=True&amp;isModal=False" TargetMode="External"/><Relationship Id="rId48" Type="http://schemas.openxmlformats.org/officeDocument/2006/relationships/hyperlink" Target="https://community.secop.gov.co/Public/Tendering/ContractNoticePhases/View?PPI=CO1.PPI.13290331&amp;isFromPublicArea=True&amp;isModal=False" TargetMode="External"/><Relationship Id="rId64" Type="http://schemas.openxmlformats.org/officeDocument/2006/relationships/hyperlink" Target="https://community.secop.gov.co/Public/Tendering/ContractNoticePhases/View?PPI=CO1.PPI.14468486&amp;isFromPublicArea=True&amp;isModal=False" TargetMode="External"/><Relationship Id="rId69" Type="http://schemas.openxmlformats.org/officeDocument/2006/relationships/hyperlink" Target="https://community.secop.gov.co/Public/Tendering/ContractNoticePhases/View?PPI=CO1.PPI.15143669&amp;isFromPublicArea=True&amp;isModal=False" TargetMode="External"/><Relationship Id="rId80" Type="http://schemas.openxmlformats.org/officeDocument/2006/relationships/hyperlink" Target="https://community.secop.gov.co/Public/Tendering/ContractNoticePhases/View?PPI=CO1.PPI.15869690&amp;isFromPublicArea=True&amp;isModal=False" TargetMode="External"/><Relationship Id="rId85" Type="http://schemas.openxmlformats.org/officeDocument/2006/relationships/hyperlink" Target="https://community.secop.gov.co/Public/Tendering/ContractNoticePhases/View?PPI=CO1.PPI.16217404&amp;isFromPublicArea=True&amp;isModal=False" TargetMode="External"/><Relationship Id="rId12" Type="http://schemas.openxmlformats.org/officeDocument/2006/relationships/hyperlink" Target="https://community.secop.gov.co/Public/Tendering/ContractNoticePhases/View?PPI=CO1.PPI.11762489&amp;isFromPublicArea=True&amp;isModal=False" TargetMode="External"/><Relationship Id="rId17" Type="http://schemas.openxmlformats.org/officeDocument/2006/relationships/hyperlink" Target="https://community.secop.gov.co/Public/Tendering/ContractNoticePhases/View?PPI=CO1.PPI.12007204&amp;isFromPublicArea=True&amp;isModal=False" TargetMode="External"/><Relationship Id="rId25" Type="http://schemas.openxmlformats.org/officeDocument/2006/relationships/hyperlink" Target="https://community.secop.gov.co/Public/Tendering/ContractNoticePhases/View?PPI=CO1.PPI.12259467&amp;isFromPublicArea=True&amp;isModal=False" TargetMode="External"/><Relationship Id="rId33" Type="http://schemas.openxmlformats.org/officeDocument/2006/relationships/hyperlink" Target="https://community.secop.gov.co/Public/Tendering/ContractNoticePhases/View?PPI=CO1.PPI.12604925&amp;isFromPublicArea=True&amp;isModal=False" TargetMode="External"/><Relationship Id="rId38" Type="http://schemas.openxmlformats.org/officeDocument/2006/relationships/hyperlink" Target="https://community.secop.gov.co/Public/Tendering/ContractNoticePhases/View?PPI=CO1.PPI.12751008&amp;isFromPublicArea=True&amp;isModal=False" TargetMode="External"/><Relationship Id="rId46" Type="http://schemas.openxmlformats.org/officeDocument/2006/relationships/hyperlink" Target="https://community.secop.gov.co/Public/Tendering/ContractNoticePhases/View?PPI=CO1.PPI.13150114&amp;isFromPublicArea=True&amp;isModal=False" TargetMode="External"/><Relationship Id="rId59" Type="http://schemas.openxmlformats.org/officeDocument/2006/relationships/hyperlink" Target="https://community.secop.gov.co/Public/Tendering/ContractNoticePhases/View?PPI=CO1.PPI.13898501&amp;isFromPublicArea=True&amp;isModal=False" TargetMode="External"/><Relationship Id="rId67" Type="http://schemas.openxmlformats.org/officeDocument/2006/relationships/hyperlink" Target="https://community.secop.gov.co/Public/Tendering/ContractNoticePhases/View?PPI=CO1.PPI.14861743&amp;isFromPublicArea=True&amp;isModal=False" TargetMode="External"/><Relationship Id="rId20" Type="http://schemas.openxmlformats.org/officeDocument/2006/relationships/hyperlink" Target="https://community.secop.gov.co/Public/Tendering/ContractNoticePhases/View?PPI=CO1.PPI.12206045&amp;isFromPublicArea=True&amp;isModal=False" TargetMode="External"/><Relationship Id="rId41" Type="http://schemas.openxmlformats.org/officeDocument/2006/relationships/hyperlink" Target="https://www.colombiacompra.gov.co/tienda-virtual-del-estado-colombiano/ordenes-compra/67933" TargetMode="External"/><Relationship Id="rId54" Type="http://schemas.openxmlformats.org/officeDocument/2006/relationships/hyperlink" Target="https://community.secop.gov.co/Public/Tendering/ContractNoticePhases/View?PPI=CO1.PPI.13732046&amp;isFromPublicArea=True&amp;isModal=False" TargetMode="External"/><Relationship Id="rId62" Type="http://schemas.openxmlformats.org/officeDocument/2006/relationships/hyperlink" Target="https://community.secop.gov.co/Public/Tendering/ContractNoticePhases/View?PPI=CO1.PPI.14213817&amp;isFromPublicArea=True&amp;isModal=False" TargetMode="External"/><Relationship Id="rId70" Type="http://schemas.openxmlformats.org/officeDocument/2006/relationships/hyperlink" Target="https://community.secop.gov.co/Public/Tendering/ContractNoticePhases/View?PPI=CO1.PPI.15240178&amp;isFromPublicArea=True&amp;isModal=False" TargetMode="External"/><Relationship Id="rId75" Type="http://schemas.openxmlformats.org/officeDocument/2006/relationships/hyperlink" Target="https://community.secop.gov.co/Public/Tendering/ContractNoticePhases/View?PPI=CO1.PPI.15467646&amp;isFromPublicArea=True&amp;isModal=False" TargetMode="External"/><Relationship Id="rId83" Type="http://schemas.openxmlformats.org/officeDocument/2006/relationships/hyperlink" Target="https://community.secop.gov.co/Public/Tendering/ContractNoticePhases/View?PPI=CO1.PPI.16206082&amp;isFromPublicArea=True&amp;isModal=False" TargetMode="External"/><Relationship Id="rId88" Type="http://schemas.openxmlformats.org/officeDocument/2006/relationships/hyperlink" Target="https://community.secop.gov.co/Public/Tendering/ContractNoticePhases/View?PPI=CO1.PPI.16316341&amp;isFromPublicArea=True&amp;isModal=False" TargetMode="External"/><Relationship Id="rId91" Type="http://schemas.openxmlformats.org/officeDocument/2006/relationships/hyperlink" Target="https://community.secop.gov.co/Public/Tendering/ContractNoticePhases/View?PPI=CO1.PPI.16374537&amp;isFromPublicArea=True&amp;isModal=False" TargetMode="External"/><Relationship Id="rId96" Type="http://schemas.openxmlformats.org/officeDocument/2006/relationships/hyperlink" Target="https://community.secop.gov.co/Public/Tendering/ContractNoticePhases/View?PPI=CO1.PPI.16508355&amp;isFromPublicArea=True&amp;isModal=False" TargetMode="External"/><Relationship Id="rId1" Type="http://schemas.openxmlformats.org/officeDocument/2006/relationships/hyperlink" Target="https://community.secop.gov.co/Public/Tendering/ContractNoticePhases/View?PPI=CO1.PPI.11548832&amp;isFromPublicArea=True&amp;isModal=False" TargetMode="External"/><Relationship Id="rId6" Type="http://schemas.openxmlformats.org/officeDocument/2006/relationships/hyperlink" Target="https://community.secop.gov.co/Public/Tendering/ContractNoticePhases/View?PPI=CO1.PPI.11566900&amp;isFromPublicArea=True&amp;isModal=False" TargetMode="External"/><Relationship Id="rId15" Type="http://schemas.openxmlformats.org/officeDocument/2006/relationships/hyperlink" Target="https://community.secop.gov.co/Public/Tendering/ContractNoticePhases/View?PPI=CO1.PPI.11822920&amp;isFromPublicArea=True&amp;isModal=False" TargetMode="External"/><Relationship Id="rId23" Type="http://schemas.openxmlformats.org/officeDocument/2006/relationships/hyperlink" Target="https://community.secop.gov.co/Public/Tendering/ContractNoticePhases/View?PPI=CO1.PPI.11911195&amp;isFromPublicArea=True&amp;isModal=False" TargetMode="External"/><Relationship Id="rId28" Type="http://schemas.openxmlformats.org/officeDocument/2006/relationships/hyperlink" Target="https://community.secop.gov.co/Public/Tendering/ContractNoticePhases/View?PPI=CO1.PPI.12360001&amp;isFromPublicArea=True&amp;isModal=False" TargetMode="External"/><Relationship Id="rId36" Type="http://schemas.openxmlformats.org/officeDocument/2006/relationships/hyperlink" Target="https://community.secop.gov.co/Public/Tendering/ContractNoticePhases/View?PPI=CO1.PPI.12717971&amp;isFromPublicArea=True&amp;isModal=False" TargetMode="External"/><Relationship Id="rId49" Type="http://schemas.openxmlformats.org/officeDocument/2006/relationships/hyperlink" Target="https://community.secop.gov.co/Public/Tendering/ContractNoticePhases/View?PPI=CO1.PPI.13342469&amp;isFromPublicArea=True&amp;isModal=False" TargetMode="External"/><Relationship Id="rId57" Type="http://schemas.openxmlformats.org/officeDocument/2006/relationships/hyperlink" Target="https://www.colombiacompra.gov.co/tienda-virtual-del-estado-colombiano/ordenes-compra/71128" TargetMode="External"/><Relationship Id="rId10" Type="http://schemas.openxmlformats.org/officeDocument/2006/relationships/hyperlink" Target="https://community.secop.gov.co/Public/Tendering/ContractNoticePhases/View?PPI=CO1.PPI.11645417&amp;isFromPublicArea=True&amp;isModal=False" TargetMode="External"/><Relationship Id="rId31" Type="http://schemas.openxmlformats.org/officeDocument/2006/relationships/hyperlink" Target="https://community.secop.gov.co/Public/Tendering/ContractNoticePhases/View?PPI=CO1.PPI.12586371&amp;isFromPublicArea=True&amp;isModal=False" TargetMode="External"/><Relationship Id="rId44" Type="http://schemas.openxmlformats.org/officeDocument/2006/relationships/hyperlink" Target="https://community.secop.gov.co/Public/Tendering/ContractNoticePhases/View?PPI=CO1.PPI.13194290&amp;isFromPublicArea=True&amp;isModal=False" TargetMode="External"/><Relationship Id="rId52" Type="http://schemas.openxmlformats.org/officeDocument/2006/relationships/hyperlink" Target="https://community.secop.gov.co/Public/Tendering/ContractNoticePhases/View?PPI=CO1.PPI.13431345&amp;isFromPublicArea=True&amp;isModal=False" TargetMode="External"/><Relationship Id="rId60" Type="http://schemas.openxmlformats.org/officeDocument/2006/relationships/hyperlink" Target="https://community.secop.gov.co/Public/Tendering/ContractNoticePhases/View?PPI=CO1.PPI.14095360&amp;isFromPublicArea=True&amp;isModal=False" TargetMode="External"/><Relationship Id="rId65" Type="http://schemas.openxmlformats.org/officeDocument/2006/relationships/hyperlink" Target="https://community.secop.gov.co/Public/Tendering/ContractNoticePhases/View?PPI=CO1.PPI.14559165&amp;isFromPublicArea=True&amp;isModal=False" TargetMode="External"/><Relationship Id="rId73" Type="http://schemas.openxmlformats.org/officeDocument/2006/relationships/hyperlink" Target="https://community.secop.gov.co/Public/Tendering/ContractNoticePhases/View?PPI=CO1.PPI.15427140&amp;isFromPublicArea=True&amp;isModal=False" TargetMode="External"/><Relationship Id="rId78" Type="http://schemas.openxmlformats.org/officeDocument/2006/relationships/hyperlink" Target="https://community.secop.gov.co/Public/Tendering/ContractNoticePhases/View?PPI=CO1.PPI.15669022&amp;isFromPublicArea=True&amp;isModal=False" TargetMode="External"/><Relationship Id="rId81" Type="http://schemas.openxmlformats.org/officeDocument/2006/relationships/hyperlink" Target="https://community.secop.gov.co/Public/Tendering/ContractNoticePhases/View?PPI=CO1.PPI.15913473&amp;isFromPublicArea=True&amp;isModal=False" TargetMode="External"/><Relationship Id="rId86" Type="http://schemas.openxmlformats.org/officeDocument/2006/relationships/hyperlink" Target="https://community.secop.gov.co/Public/Tendering/ContractNoticePhases/View?PPI=CO1.PPI.16217301&amp;isFromPublicArea=True&amp;isModal=False" TargetMode="External"/><Relationship Id="rId94" Type="http://schemas.openxmlformats.org/officeDocument/2006/relationships/hyperlink" Target="https://community.secop.gov.co/Public/Tendering/ContractNoticePhases/View?PPI=CO1.PPI.16493701&amp;isFromPublicArea=True&amp;isModal=False" TargetMode="External"/><Relationship Id="rId99" Type="http://schemas.openxmlformats.org/officeDocument/2006/relationships/hyperlink" Target="https://community.secop.gov.co/Public/Tendering/ContractNoticePhases/View?PPI=CO1.PPI.11481342&amp;isFromPublicArea=True&amp;isModal=False" TargetMode="External"/><Relationship Id="rId101" Type="http://schemas.openxmlformats.org/officeDocument/2006/relationships/printerSettings" Target="../printerSettings/printerSettings4.bin"/><Relationship Id="rId4" Type="http://schemas.openxmlformats.org/officeDocument/2006/relationships/hyperlink" Target="https://community.secop.gov.co/Public/Tendering/ContractNoticePhases/View?PPI=CO1.PPI.11557073&amp;isFromPublicArea=True&amp;isModal=False" TargetMode="External"/><Relationship Id="rId9" Type="http://schemas.openxmlformats.org/officeDocument/2006/relationships/hyperlink" Target="https://community.secop.gov.co/Public/Tendering/ContractNoticePhases/View?PPI=CO1.PPI.11635859&amp;isFromPublicArea=True&amp;isModal=False" TargetMode="External"/><Relationship Id="rId13" Type="http://schemas.openxmlformats.org/officeDocument/2006/relationships/hyperlink" Target="https://community.secop.gov.co/Public/Tendering/ContractNoticePhases/View?PPI=CO1.PPI.11804855&amp;isFromPublicArea=True&amp;isModal=False" TargetMode="External"/><Relationship Id="rId18" Type="http://schemas.openxmlformats.org/officeDocument/2006/relationships/hyperlink" Target="https://community.secop.gov.co/Public/Tendering/ContractNoticePhases/View?PPI=CO1.PPI.12107715&amp;isFromPublicArea=True&amp;isModal=False" TargetMode="External"/><Relationship Id="rId39" Type="http://schemas.openxmlformats.org/officeDocument/2006/relationships/hyperlink" Target="https://community.secop.gov.co/Public/Tendering/ContractNoticePhases/View?PPI=CO1.PPI.12812248&amp;isFromPublicArea=True&amp;isModal=False" TargetMode="External"/><Relationship Id="rId34" Type="http://schemas.openxmlformats.org/officeDocument/2006/relationships/hyperlink" Target="https://community.secop.gov.co/Public/Tendering/ContractNoticePhases/View?PPI=CO1.PPI.12605432&amp;isFromPublicArea=True&amp;isModal=False" TargetMode="External"/><Relationship Id="rId50" Type="http://schemas.openxmlformats.org/officeDocument/2006/relationships/hyperlink" Target="https://community.secop.gov.co/Public/Tendering/ContractNoticePhases/View?PPI=CO1.PPI.13379724&amp;isFromPublicArea=True&amp;isModal=False" TargetMode="External"/><Relationship Id="rId55" Type="http://schemas.openxmlformats.org/officeDocument/2006/relationships/hyperlink" Target="https://www.colombiacompra.gov.co/tienda-virtual-del-estado-colombiano/ordenes-compra/69728" TargetMode="External"/><Relationship Id="rId76" Type="http://schemas.openxmlformats.org/officeDocument/2006/relationships/hyperlink" Target="https://community.secop.gov.co/Public/Tendering/ContractNoticePhases/View?PPI=CO1.PPI.15467640&amp;isFromPublicArea=True&amp;isModal=False" TargetMode="External"/><Relationship Id="rId97" Type="http://schemas.openxmlformats.org/officeDocument/2006/relationships/hyperlink" Target="https://community.secop.gov.co/Public/Tendering/ContractNoticePhases/View?PPI=CO1.PPI.16511126&amp;isFromPublicArea=True&amp;isModal=False" TargetMode="External"/><Relationship Id="rId7" Type="http://schemas.openxmlformats.org/officeDocument/2006/relationships/hyperlink" Target="https://community.secop.gov.co/Public/Tendering/ContractNoticePhases/View?PPI=CO1.PPI.11574462&amp;isFromPublicArea=True&amp;isModal=False" TargetMode="External"/><Relationship Id="rId71" Type="http://schemas.openxmlformats.org/officeDocument/2006/relationships/hyperlink" Target="https://www.colombiacompra.gov.co/tienda-virtual-del-estado-colombiano/ordenes-compra/77002" TargetMode="External"/><Relationship Id="rId92" Type="http://schemas.openxmlformats.org/officeDocument/2006/relationships/hyperlink" Target="https://community.secop.gov.co/Public/Tendering/ContractNoticePhases/View?PPI=CO1.PPI.16405580&amp;isFromPublicArea=True&amp;isModal=False" TargetMode="External"/><Relationship Id="rId2" Type="http://schemas.openxmlformats.org/officeDocument/2006/relationships/hyperlink" Target="https://community.secop.gov.co/Public/Tendering/ContractNoticePhases/View?PPI=CO1.PPI.11548861&amp;isFromPublicArea=True&amp;isModal=False" TargetMode="External"/><Relationship Id="rId29" Type="http://schemas.openxmlformats.org/officeDocument/2006/relationships/hyperlink" Target="https://community.secop.gov.co/Public/Tendering/ContractNoticePhases/View?PPI=CO1.PPI.12500009&amp;isFromPublicArea=True&amp;isModal=False" TargetMode="External"/><Relationship Id="rId24" Type="http://schemas.openxmlformats.org/officeDocument/2006/relationships/hyperlink" Target="https://community.secop.gov.co/Public/Tendering/ContractNoticePhases/View?PPI=CO1.PPI.11933988&amp;isFromPublicArea=True&amp;isModal=False" TargetMode="External"/><Relationship Id="rId40" Type="http://schemas.openxmlformats.org/officeDocument/2006/relationships/hyperlink" Target="https://community.secop.gov.co/Public/Tendering/ContractNoticePhases/View?PPI=CO1.PPI.12929044&amp;isFromPublicArea=True&amp;isModal=False" TargetMode="External"/><Relationship Id="rId45" Type="http://schemas.openxmlformats.org/officeDocument/2006/relationships/hyperlink" Target="https://community.secop.gov.co/Public/Tendering/ContractNoticePhases/View?PPI=CO1.PPI.13194268&amp;isFromPublicArea=True&amp;isModal=False" TargetMode="External"/><Relationship Id="rId66" Type="http://schemas.openxmlformats.org/officeDocument/2006/relationships/hyperlink" Target="https://community.secop.gov.co/Public/Tendering/ContractNoticePhases/View?PPI=CO1.PPI.14668643&amp;isFromPublicArea=True&amp;isModal=False" TargetMode="External"/><Relationship Id="rId87" Type="http://schemas.openxmlformats.org/officeDocument/2006/relationships/hyperlink" Target="https://community.secop.gov.co/Public/Tendering/ContractNoticePhases/View?PPI=CO1.PPI.16302231&amp;isFromPublicArea=True&amp;isModal=False" TargetMode="External"/><Relationship Id="rId61" Type="http://schemas.openxmlformats.org/officeDocument/2006/relationships/hyperlink" Target="https://community.secop.gov.co/Public/Tendering/ContractNoticePhases/View?PPI=CO1.PPI.14162544&amp;isFromPublicArea=True&amp;isModal=False" TargetMode="External"/><Relationship Id="rId82" Type="http://schemas.openxmlformats.org/officeDocument/2006/relationships/hyperlink" Target="https://community.secop.gov.co/Public/Tendering/ContractNoticePhases/View?PPI=CO1.PPI.15920834&amp;isFromPublicArea=True&amp;isModal=False" TargetMode="External"/><Relationship Id="rId19" Type="http://schemas.openxmlformats.org/officeDocument/2006/relationships/hyperlink" Target="https://community.secop.gov.co/Public/Tendering/ContractNoticePhases/View?PPI=CO1.PPI.12174411&amp;isFromPublicArea=True&amp;isModal=False" TargetMode="External"/><Relationship Id="rId14" Type="http://schemas.openxmlformats.org/officeDocument/2006/relationships/hyperlink" Target="https://community.secop.gov.co/Public/Tendering/ContractNoticePhases/View?PPI=CO1.PPI.11818829&amp;isFromPublicArea=True&amp;isModal=False" TargetMode="External"/><Relationship Id="rId30" Type="http://schemas.openxmlformats.org/officeDocument/2006/relationships/hyperlink" Target="https://community.secop.gov.co/Public/Tendering/ContractNoticePhases/View?PPI=CO1.PPI.12514328&amp;isFromPublicArea=True&amp;isModal=False" TargetMode="External"/><Relationship Id="rId35" Type="http://schemas.openxmlformats.org/officeDocument/2006/relationships/hyperlink" Target="https://community.secop.gov.co/Public/Tendering/ContractNoticePhases/View?PPI=CO1.PPI.12419016&amp;isFromPublicArea=True&amp;isModal=False" TargetMode="External"/><Relationship Id="rId56" Type="http://schemas.openxmlformats.org/officeDocument/2006/relationships/hyperlink" Target="https://www.colombiacompra.gov.co/tienda-virtual-del-estado-colombiano/ordenes-compra/71073" TargetMode="External"/><Relationship Id="rId77" Type="http://schemas.openxmlformats.org/officeDocument/2006/relationships/hyperlink" Target="https://community.secop.gov.co/Public/Tendering/ContractNoticePhases/View?PPI=CO1.PPI.15582237&amp;isFromPublicArea=True&amp;isModal=False" TargetMode="External"/><Relationship Id="rId100" Type="http://schemas.openxmlformats.org/officeDocument/2006/relationships/hyperlink" Target="https://community.secop.gov.co/Public/Tendering/ContractNoticePhases/View?PPI=CO1.PPI.11519738&amp;isFromPublicArea=True&amp;isModal=False" TargetMode="External"/><Relationship Id="rId8" Type="http://schemas.openxmlformats.org/officeDocument/2006/relationships/hyperlink" Target="https://community.secop.gov.co/Public/Tendering/ContractNoticePhases/View?PPI=CO1.PPI.11595647&amp;isFromPublicArea=True&amp;isModal=False" TargetMode="External"/><Relationship Id="rId51" Type="http://schemas.openxmlformats.org/officeDocument/2006/relationships/hyperlink" Target="https://www.colombiacompra.gov.co/tienda-virtual-del-estado-colombiano/ordenes-compra/69728" TargetMode="External"/><Relationship Id="rId72" Type="http://schemas.openxmlformats.org/officeDocument/2006/relationships/hyperlink" Target="https://community.secop.gov.co/Public/Tendering/ContractNoticePhases/View?PPI=CO1.PPI.15414754&amp;isFromPublicArea=True&amp;isModal=False" TargetMode="External"/><Relationship Id="rId93" Type="http://schemas.openxmlformats.org/officeDocument/2006/relationships/hyperlink" Target="https://community.secop.gov.co/Public/Tendering/ContractNoticePhases/View?PPI=CO1.PPI.16493342&amp;isFromPublicArea=True&amp;isModal=False" TargetMode="External"/><Relationship Id="rId98" Type="http://schemas.openxmlformats.org/officeDocument/2006/relationships/hyperlink" Target="https://community.secop.gov.co/Public/Tendering/ContractNoticePhases/View?PPI=CO1.PPI.14737393&amp;isFromPublicArea=True&amp;isModal=False" TargetMode="External"/><Relationship Id="rId3" Type="http://schemas.openxmlformats.org/officeDocument/2006/relationships/hyperlink" Target="https://community.secop.gov.co/Public/Tendering/ContractNoticePhases/View?PPI=CO1.PPI.11555691&amp;isFromPublicArea=True&amp;isModal=False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ContractNoticePhases/View?PPI=CO1.PPI.19633181&amp;isFromPublicArea=True&amp;isModal=False" TargetMode="External"/><Relationship Id="rId18" Type="http://schemas.openxmlformats.org/officeDocument/2006/relationships/hyperlink" Target="https://community.secop.gov.co/Public/Tendering/ContractNoticePhases/View?PPI=CO1.PPI.19835578&amp;isFromPublicArea=True&amp;isModal=False" TargetMode="External"/><Relationship Id="rId26" Type="http://schemas.openxmlformats.org/officeDocument/2006/relationships/hyperlink" Target="https://community.secop.gov.co/Public/Tendering/ContractNoticePhases/View?PPI=CO1.PPI.19222438&amp;isFromPublicArea=True&amp;isModal=False" TargetMode="External"/><Relationship Id="rId39" Type="http://schemas.openxmlformats.org/officeDocument/2006/relationships/hyperlink" Target="https://community.secop.gov.co/Public/Tendering/ContractNoticePhases/View?PPI=CO1.PPI.21516336&amp;isFromPublicArea=True&amp;isModal=False" TargetMode="External"/><Relationship Id="rId21" Type="http://schemas.openxmlformats.org/officeDocument/2006/relationships/hyperlink" Target="https://www.colombiacompra.gov.co/tienda-virtual-del-estado-colombiano/ordenes-compra/94614" TargetMode="External"/><Relationship Id="rId34" Type="http://schemas.openxmlformats.org/officeDocument/2006/relationships/hyperlink" Target="https://community.secop.gov.co/Public/Tendering/ContractNoticePhases/View?PPI=CO1.PPI.21096000&amp;isFromPublicArea=True&amp;isModal=False" TargetMode="External"/><Relationship Id="rId42" Type="http://schemas.openxmlformats.org/officeDocument/2006/relationships/hyperlink" Target="https://community.secop.gov.co/Public/Tendering/ContractNoticePhases/View?PPI=CO1.PPI.21714531&amp;isFromPublicArea=True&amp;isModal=False" TargetMode="External"/><Relationship Id="rId47" Type="http://schemas.openxmlformats.org/officeDocument/2006/relationships/hyperlink" Target="https://community.secop.gov.co/Public/Tendering/ContractNoticePhases/View?PPI=CO1.PPI.22235034&amp;isFromPublicArea=True&amp;isModal=False" TargetMode="External"/><Relationship Id="rId50" Type="http://schemas.openxmlformats.org/officeDocument/2006/relationships/hyperlink" Target="https://community.secop.gov.co/Public/Tendering/ContractNoticePhases/View?PPI=CO1.PPI.22249741&amp;isFromPublicArea=True&amp;isModal=False" TargetMode="External"/><Relationship Id="rId55" Type="http://schemas.openxmlformats.org/officeDocument/2006/relationships/hyperlink" Target="https://community.secop.gov.co/Public/Tendering/ContractNoticePhases/View?PPI=CO1.PPI.19574385&amp;isFromPublicArea=True&amp;isModal=False" TargetMode="External"/><Relationship Id="rId7" Type="http://schemas.openxmlformats.org/officeDocument/2006/relationships/hyperlink" Target="https://community.secop.gov.co/Public/Tendering/ContractNoticePhases/View?PPI=CO1.PPI.19365742&amp;isFromPublicArea=True&amp;isModal=False" TargetMode="External"/><Relationship Id="rId2" Type="http://schemas.openxmlformats.org/officeDocument/2006/relationships/hyperlink" Target="https://community.secop.gov.co/Public/Tendering/ContractNoticePhases/View?PPI=CO1.PPI.18919082&amp;isFromPublicArea=True&amp;isModal=False" TargetMode="External"/><Relationship Id="rId16" Type="http://schemas.openxmlformats.org/officeDocument/2006/relationships/hyperlink" Target="https://community.secop.gov.co/Public/Tendering/ContractNoticePhases/View?PPI=CO1.PPI.19817251&amp;isFromPublicArea=True&amp;isModal=False" TargetMode="External"/><Relationship Id="rId29" Type="http://schemas.openxmlformats.org/officeDocument/2006/relationships/hyperlink" Target="https://community.secop.gov.co/Public/Tendering/ContractNoticePhases/View?PPI=CO1.PPI.20478848&amp;isFromPublicArea=True&amp;isModal=False" TargetMode="External"/><Relationship Id="rId11" Type="http://schemas.openxmlformats.org/officeDocument/2006/relationships/hyperlink" Target="https://community.secop.gov.co/Public/Tendering/ContractNoticePhases/View?PPI=CO1.PPI.19626237&amp;isFromPublicArea=True&amp;isModal=False" TargetMode="External"/><Relationship Id="rId24" Type="http://schemas.openxmlformats.org/officeDocument/2006/relationships/hyperlink" Target="https://www.colombiacompra.gov.co/tienda-virtual-del-estado-colombiano/ordenes-compra/95241" TargetMode="External"/><Relationship Id="rId32" Type="http://schemas.openxmlformats.org/officeDocument/2006/relationships/hyperlink" Target="https://community.secop.gov.co/Public/Tendering/ContractNoticePhases/View?PPI=CO1.PPI.20701516&amp;isFromPublicArea=True&amp;isModal=False" TargetMode="External"/><Relationship Id="rId37" Type="http://schemas.openxmlformats.org/officeDocument/2006/relationships/hyperlink" Target="https://community.secop.gov.co/Public/Tendering/ContractNoticePhases/View?PPI=CO1.PPI.21183986&amp;isFromPublicArea=True&amp;isModal=False" TargetMode="External"/><Relationship Id="rId40" Type="http://schemas.openxmlformats.org/officeDocument/2006/relationships/hyperlink" Target="https://community.secop.gov.co/Public/Tendering/ContractNoticePhases/View?PPI=CO1.PPI.21636186&amp;isFromPublicArea=True&amp;isModal=False" TargetMode="External"/><Relationship Id="rId45" Type="http://schemas.openxmlformats.org/officeDocument/2006/relationships/hyperlink" Target="https://community.secop.gov.co/Public/Tendering/ContractNoticePhases/View?PPI=CO1.PPI.21953769&amp;isFromPublicArea=True&amp;isModal=False" TargetMode="External"/><Relationship Id="rId53" Type="http://schemas.openxmlformats.org/officeDocument/2006/relationships/hyperlink" Target="https://community.secop.gov.co/Public/Tendering/ContractNoticePhases/View?PPI=CO1.PPI.22286289&amp;isFromPublicArea=True&amp;isModal=False" TargetMode="External"/><Relationship Id="rId5" Type="http://schemas.openxmlformats.org/officeDocument/2006/relationships/hyperlink" Target="https://community.secop.gov.co/Public/Tendering/ContractNoticePhases/View?PPI=CO1.PPI.19275360&amp;isFromPublicArea=True&amp;isModal=False" TargetMode="External"/><Relationship Id="rId19" Type="http://schemas.openxmlformats.org/officeDocument/2006/relationships/hyperlink" Target="https://community.secop.gov.co/Public/Tendering/ContractNoticePhases/View?PPI=CO1.PPI.19836597&amp;isFromPublicArea=True&amp;isModal=False" TargetMode="External"/><Relationship Id="rId4" Type="http://schemas.openxmlformats.org/officeDocument/2006/relationships/hyperlink" Target="https://community.secop.gov.co/Public/Tendering/ContractNoticePhases/View?PPI=CO1.PPI.19270980&amp;isFromPublicArea=True&amp;isModal=False" TargetMode="External"/><Relationship Id="rId9" Type="http://schemas.openxmlformats.org/officeDocument/2006/relationships/hyperlink" Target="https://community.secop.gov.co/Public/Tendering/ContractNoticePhases/View?PPI=CO1.PPI.19581130&amp;isFromPublicArea=True&amp;isModal=False" TargetMode="External"/><Relationship Id="rId14" Type="http://schemas.openxmlformats.org/officeDocument/2006/relationships/hyperlink" Target="https://community.secop.gov.co/Public/Tendering/ContractNoticePhases/View?PPI=CO1.PPI.19701124&amp;isFromPublicArea=True&amp;isModal=False" TargetMode="External"/><Relationship Id="rId22" Type="http://schemas.openxmlformats.org/officeDocument/2006/relationships/hyperlink" Target="https://community.secop.gov.co/Public/Tendering/ContractNoticePhases/View?PPI=CO1.PPI.20157916&amp;isFromPublicArea=True&amp;isModal=False" TargetMode="External"/><Relationship Id="rId27" Type="http://schemas.openxmlformats.org/officeDocument/2006/relationships/hyperlink" Target="https://community.secop.gov.co/Public/Tendering/ContractNoticePhases/View?PPI=CO1.PPI.20344706&amp;isFromPublicArea=True&amp;isModal=False" TargetMode="External"/><Relationship Id="rId30" Type="http://schemas.openxmlformats.org/officeDocument/2006/relationships/hyperlink" Target="https://community.secop.gov.co/Public/Tendering/ContractNoticePhases/View?PPI=CO1.PPI.20511356&amp;isFromPublicArea=True&amp;isModal=False" TargetMode="External"/><Relationship Id="rId35" Type="http://schemas.openxmlformats.org/officeDocument/2006/relationships/hyperlink" Target="https://community.secop.gov.co/Public/Tendering/ContractNoticePhases/View?PPI=CO1.PPI.21038425&amp;isFromPublicArea=True&amp;isModal=False" TargetMode="External"/><Relationship Id="rId43" Type="http://schemas.openxmlformats.org/officeDocument/2006/relationships/hyperlink" Target="https://community.secop.gov.co/Public/Tendering/ContractNoticePhases/View?PPI=CO1.PPI.20855767&amp;isFromPublicArea=True&amp;isModal=False" TargetMode="External"/><Relationship Id="rId48" Type="http://schemas.openxmlformats.org/officeDocument/2006/relationships/hyperlink" Target="https://community.secop.gov.co/Public/Tendering/ContractNoticePhases/View?PPI=CO1.PPI.22236954&amp;isFromPublicArea=True&amp;isModal=False" TargetMode="External"/><Relationship Id="rId56" Type="http://schemas.openxmlformats.org/officeDocument/2006/relationships/hyperlink" Target="https://community.secop.gov.co/Public/Tendering/ContractNoticePhases/View?PPI=CO1.PPI.19579466&amp;isFromPublicArea=True&amp;isModal=False" TargetMode="External"/><Relationship Id="rId8" Type="http://schemas.openxmlformats.org/officeDocument/2006/relationships/hyperlink" Target="https://community.secop.gov.co/Public/Tendering/ContractNoticePhases/View?PPI=CO1.PPI.19410094&amp;isFromPublicArea=True&amp;isModal=False" TargetMode="External"/><Relationship Id="rId51" Type="http://schemas.openxmlformats.org/officeDocument/2006/relationships/hyperlink" Target="https://community.secop.gov.co/Public/Tendering/ContractNoticePhases/View?PPI=CO1.PPI.22248306&amp;isFromPublicArea=True&amp;isModal=False" TargetMode="External"/><Relationship Id="rId3" Type="http://schemas.openxmlformats.org/officeDocument/2006/relationships/hyperlink" Target="https://community.secop.gov.co/Public/Tendering/ContractNoticePhases/View?PPI=CO1.PPI.19188677&amp;isFromPublicArea=True&amp;isModal=False" TargetMode="External"/><Relationship Id="rId12" Type="http://schemas.openxmlformats.org/officeDocument/2006/relationships/hyperlink" Target="https://community.secop.gov.co/Public/Tendering/ContractNoticePhases/View?PPI=CO1.PPI.19627385&amp;isFromPublicArea=True&amp;isModal=False" TargetMode="External"/><Relationship Id="rId17" Type="http://schemas.openxmlformats.org/officeDocument/2006/relationships/hyperlink" Target="https://community.secop.gov.co/Public/Tendering/ContractNoticePhases/View?PPI=CO1.PPI.19814709&amp;isFromPublicArea=True&amp;isModal=False" TargetMode="External"/><Relationship Id="rId25" Type="http://schemas.openxmlformats.org/officeDocument/2006/relationships/hyperlink" Target="https://community.secop.gov.co/Public/Tendering/ContractNoticePhases/View?PPI=CO1.PPI.20284261&amp;isFromPublicArea=True&amp;isModal=False" TargetMode="External"/><Relationship Id="rId33" Type="http://schemas.openxmlformats.org/officeDocument/2006/relationships/hyperlink" Target="https://community.secop.gov.co/Public/Tendering/ContractNoticePhases/View?PPI=CO1.PPI.20428376&amp;isFromPublicArea=True&amp;isModal=False" TargetMode="External"/><Relationship Id="rId38" Type="http://schemas.openxmlformats.org/officeDocument/2006/relationships/hyperlink" Target="https://community.secop.gov.co/Public/Tendering/ContractNoticePhases/View?PPI=CO1.PPI.21373240&amp;isFromPublicArea=True&amp;isModal=False" TargetMode="External"/><Relationship Id="rId46" Type="http://schemas.openxmlformats.org/officeDocument/2006/relationships/hyperlink" Target="https://community.secop.gov.co/Public/Tendering/ContractNoticePhases/View?PPI=CO1.PPI.21383909&amp;isFromPublicArea=True&amp;isModal=False" TargetMode="External"/><Relationship Id="rId20" Type="http://schemas.openxmlformats.org/officeDocument/2006/relationships/hyperlink" Target="https://community.secop.gov.co/Public/Tendering/ContractNoticePhases/View?PPI=CO1.PPI.19837000&amp;isFromPublicArea=True&amp;isModal=False" TargetMode="External"/><Relationship Id="rId41" Type="http://schemas.openxmlformats.org/officeDocument/2006/relationships/hyperlink" Target="https://community.secop.gov.co/Public/Tendering/ContractNoticePhases/View?PPI=CO1.PPI.21046467&amp;isFromPublicArea=True&amp;isModal=False" TargetMode="External"/><Relationship Id="rId54" Type="http://schemas.openxmlformats.org/officeDocument/2006/relationships/hyperlink" Target="https://community.secop.gov.co/Public/Tendering/ContractNoticePhases/View?PPI=CO1.PPI.22304927&amp;isFromPublicArea=True&amp;isModal=False" TargetMode="External"/><Relationship Id="rId1" Type="http://schemas.openxmlformats.org/officeDocument/2006/relationships/hyperlink" Target="https://www.colombiacompra.gov.co/tienda-virtual-del-estado-colombiano/ordenes-compra/89832" TargetMode="External"/><Relationship Id="rId6" Type="http://schemas.openxmlformats.org/officeDocument/2006/relationships/hyperlink" Target="https://www.colombiacompra.gov.co/tienda-virtual-del-estado-colombiano/ordenes-compra/93750" TargetMode="External"/><Relationship Id="rId15" Type="http://schemas.openxmlformats.org/officeDocument/2006/relationships/hyperlink" Target="https://community.secop.gov.co/Public/Tendering/ContractNoticePhases/View?PPI=CO1.PPI.19812295&amp;isFromPublicArea=True&amp;isModal=False" TargetMode="External"/><Relationship Id="rId23" Type="http://schemas.openxmlformats.org/officeDocument/2006/relationships/hyperlink" Target="https://community.secop.gov.co/Public/Tendering/ContractNoticePhases/View?PPI=CO1.PPI.20204489&amp;isFromPublicArea=True&amp;isModal=False" TargetMode="External"/><Relationship Id="rId28" Type="http://schemas.openxmlformats.org/officeDocument/2006/relationships/hyperlink" Target="https://community.secop.gov.co/Public/Tendering/ContractNoticePhases/View?PPI=CO1.PPI.20450486&amp;isFromPublicArea=True&amp;isModal=False" TargetMode="External"/><Relationship Id="rId36" Type="http://schemas.openxmlformats.org/officeDocument/2006/relationships/hyperlink" Target="https://www.colombiacompra.gov.co/tienda-virtual-del-estado-colombiano/ordenes-compra/94645" TargetMode="External"/><Relationship Id="rId49" Type="http://schemas.openxmlformats.org/officeDocument/2006/relationships/hyperlink" Target="https://community.secop.gov.co/Public/Tendering/ContractNoticePhases/View?PPI=CO1.PPI.22249253&amp;isFromPublicArea=True&amp;isModal=False" TargetMode="External"/><Relationship Id="rId57" Type="http://schemas.openxmlformats.org/officeDocument/2006/relationships/printerSettings" Target="../printerSettings/printerSettings5.bin"/><Relationship Id="rId10" Type="http://schemas.openxmlformats.org/officeDocument/2006/relationships/hyperlink" Target="https://community.secop.gov.co/Public/Tendering/ContractNoticePhases/View?PPI=CO1.PPI.19625663&amp;isFromPublicArea=True&amp;isModal=False" TargetMode="External"/><Relationship Id="rId31" Type="http://schemas.openxmlformats.org/officeDocument/2006/relationships/hyperlink" Target="https://community.secop.gov.co/Public/Tendering/ContractNoticePhases/View?PPI=CO1.PPI.20535868&amp;isFromPublicArea=True&amp;isModal=False" TargetMode="External"/><Relationship Id="rId44" Type="http://schemas.openxmlformats.org/officeDocument/2006/relationships/hyperlink" Target="https://community.secop.gov.co/Public/Tendering/ContractNoticePhases/View?PPI=CO1.PPI.21952546&amp;isFromPublicArea=True&amp;isModal=False" TargetMode="External"/><Relationship Id="rId52" Type="http://schemas.openxmlformats.org/officeDocument/2006/relationships/hyperlink" Target="https://community.secop.gov.co/Public/Tendering/ContractNoticePhases/View?PPI=CO1.PPI.22265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25" workbookViewId="0">
      <selection activeCell="D62" sqref="D62"/>
    </sheetView>
  </sheetViews>
  <sheetFormatPr baseColWidth="10" defaultRowHeight="14.25" x14ac:dyDescent="0.2"/>
  <cols>
    <col min="1" max="2" width="16.42578125" style="1" customWidth="1"/>
    <col min="3" max="3" width="17.140625" style="5" bestFit="1" customWidth="1"/>
    <col min="4" max="4" width="15.28515625" style="1" customWidth="1"/>
    <col min="5" max="5" width="17.85546875" style="5" customWidth="1"/>
    <col min="6" max="6" width="18.140625" style="5" customWidth="1"/>
    <col min="7" max="7" width="13.42578125" style="1" customWidth="1"/>
    <col min="8" max="8" width="15.85546875" style="5" bestFit="1" customWidth="1"/>
    <col min="9" max="16384" width="11.42578125" style="1"/>
  </cols>
  <sheetData>
    <row r="1" spans="1:9" ht="23.25" x14ac:dyDescent="0.35">
      <c r="A1" s="31">
        <v>2018</v>
      </c>
      <c r="B1" s="31"/>
      <c r="C1" s="31"/>
      <c r="D1" s="31"/>
      <c r="E1" s="31"/>
      <c r="F1" s="31"/>
      <c r="G1" s="31"/>
      <c r="H1" s="31"/>
      <c r="I1" s="31"/>
    </row>
    <row r="2" spans="1:9" s="3" customFormat="1" ht="60" x14ac:dyDescent="0.25">
      <c r="A2" s="20" t="s">
        <v>0</v>
      </c>
      <c r="B2" s="20" t="s">
        <v>1</v>
      </c>
      <c r="C2" s="21" t="s">
        <v>2</v>
      </c>
      <c r="D2" s="20" t="s">
        <v>3</v>
      </c>
      <c r="E2" s="21" t="s">
        <v>4</v>
      </c>
      <c r="F2" s="21" t="s">
        <v>5</v>
      </c>
      <c r="G2" s="20" t="s">
        <v>6</v>
      </c>
      <c r="H2" s="21" t="s">
        <v>7</v>
      </c>
      <c r="I2" s="20" t="s">
        <v>8</v>
      </c>
    </row>
    <row r="3" spans="1:9" ht="15" x14ac:dyDescent="0.25">
      <c r="A3" s="6">
        <v>43109</v>
      </c>
      <c r="B3" s="6">
        <v>43465</v>
      </c>
      <c r="C3" s="7">
        <v>74130000</v>
      </c>
      <c r="D3" s="13">
        <v>1</v>
      </c>
      <c r="E3" s="4">
        <v>74130000</v>
      </c>
      <c r="F3" s="4">
        <v>0</v>
      </c>
      <c r="G3" s="2">
        <v>0</v>
      </c>
      <c r="H3" s="4">
        <v>0</v>
      </c>
      <c r="I3" s="14" t="s">
        <v>10</v>
      </c>
    </row>
    <row r="4" spans="1:9" ht="15" x14ac:dyDescent="0.25">
      <c r="A4" s="8">
        <v>43111</v>
      </c>
      <c r="B4" s="8">
        <v>43468</v>
      </c>
      <c r="C4" s="9">
        <v>25292540</v>
      </c>
      <c r="D4" s="13">
        <v>1</v>
      </c>
      <c r="E4" s="4">
        <v>32241273</v>
      </c>
      <c r="F4" s="4">
        <v>0</v>
      </c>
      <c r="G4" s="2">
        <v>3</v>
      </c>
      <c r="H4" s="4">
        <v>6948733</v>
      </c>
      <c r="I4" s="14" t="s">
        <v>11</v>
      </c>
    </row>
    <row r="5" spans="1:9" ht="15" x14ac:dyDescent="0.25">
      <c r="A5" s="6">
        <v>43112</v>
      </c>
      <c r="B5" s="6">
        <v>43465</v>
      </c>
      <c r="C5" s="7">
        <v>49206813</v>
      </c>
      <c r="D5" s="13">
        <v>1</v>
      </c>
      <c r="E5" s="4">
        <v>49066224</v>
      </c>
      <c r="F5" s="4">
        <v>0</v>
      </c>
      <c r="G5" s="2">
        <v>0</v>
      </c>
      <c r="H5" s="4">
        <v>0</v>
      </c>
      <c r="I5" s="12" t="s">
        <v>12</v>
      </c>
    </row>
    <row r="6" spans="1:9" ht="15" x14ac:dyDescent="0.25">
      <c r="A6" s="6">
        <v>43124</v>
      </c>
      <c r="B6" s="6">
        <v>43454</v>
      </c>
      <c r="C6" s="7">
        <v>87200000</v>
      </c>
      <c r="D6" s="13">
        <v>1</v>
      </c>
      <c r="E6" s="4">
        <v>87200000</v>
      </c>
      <c r="F6" s="4">
        <v>0</v>
      </c>
      <c r="G6" s="2">
        <v>0</v>
      </c>
      <c r="H6" s="4">
        <v>0</v>
      </c>
      <c r="I6" s="12" t="s">
        <v>13</v>
      </c>
    </row>
    <row r="7" spans="1:9" ht="15" x14ac:dyDescent="0.25">
      <c r="A7" s="6">
        <v>43126</v>
      </c>
      <c r="B7" s="6">
        <v>43490</v>
      </c>
      <c r="C7" s="7">
        <v>84131184</v>
      </c>
      <c r="D7" s="13">
        <v>1</v>
      </c>
      <c r="E7" s="4">
        <v>84131184</v>
      </c>
      <c r="F7" s="4">
        <v>0</v>
      </c>
      <c r="G7" s="2">
        <v>0</v>
      </c>
      <c r="H7" s="4">
        <v>0</v>
      </c>
      <c r="I7" s="12" t="s">
        <v>15</v>
      </c>
    </row>
    <row r="8" spans="1:9" ht="15" x14ac:dyDescent="0.25">
      <c r="A8" s="6">
        <v>43126</v>
      </c>
      <c r="B8" s="6">
        <v>43156</v>
      </c>
      <c r="C8" s="7">
        <v>6499780</v>
      </c>
      <c r="D8" s="13">
        <v>1</v>
      </c>
      <c r="E8" s="4">
        <v>6499780</v>
      </c>
      <c r="F8" s="4">
        <v>0</v>
      </c>
      <c r="G8" s="2">
        <v>0</v>
      </c>
      <c r="H8" s="4">
        <v>0</v>
      </c>
      <c r="I8" s="12" t="s">
        <v>14</v>
      </c>
    </row>
    <row r="9" spans="1:9" ht="15" x14ac:dyDescent="0.25">
      <c r="A9" s="6">
        <v>43132</v>
      </c>
      <c r="B9" s="6">
        <v>43307</v>
      </c>
      <c r="C9" s="7">
        <v>13200000</v>
      </c>
      <c r="D9" s="13">
        <v>1</v>
      </c>
      <c r="E9" s="4">
        <v>13200000</v>
      </c>
      <c r="F9" s="4">
        <v>0</v>
      </c>
      <c r="G9" s="2">
        <v>0</v>
      </c>
      <c r="H9" s="4">
        <v>0</v>
      </c>
      <c r="I9" s="12" t="s">
        <v>16</v>
      </c>
    </row>
    <row r="10" spans="1:9" ht="15" x14ac:dyDescent="0.25">
      <c r="A10" s="6">
        <v>43132</v>
      </c>
      <c r="B10" s="6">
        <v>43496</v>
      </c>
      <c r="C10" s="7">
        <v>59472525</v>
      </c>
      <c r="D10" s="13">
        <v>1</v>
      </c>
      <c r="E10" s="4">
        <v>89208287</v>
      </c>
      <c r="F10" s="4">
        <v>0</v>
      </c>
      <c r="G10" s="2">
        <v>1</v>
      </c>
      <c r="H10" s="4">
        <v>29735762</v>
      </c>
      <c r="I10" s="12" t="s">
        <v>18</v>
      </c>
    </row>
    <row r="11" spans="1:9" ht="15" x14ac:dyDescent="0.25">
      <c r="A11" s="6">
        <v>43126</v>
      </c>
      <c r="B11" s="6">
        <v>43490</v>
      </c>
      <c r="C11" s="7">
        <v>6024375</v>
      </c>
      <c r="D11" s="13">
        <v>1</v>
      </c>
      <c r="E11" s="4">
        <v>6024375</v>
      </c>
      <c r="F11" s="4">
        <v>0</v>
      </c>
      <c r="G11" s="2">
        <v>0</v>
      </c>
      <c r="H11" s="4">
        <v>0</v>
      </c>
      <c r="I11" s="12" t="s">
        <v>17</v>
      </c>
    </row>
    <row r="12" spans="1:9" ht="15" x14ac:dyDescent="0.25">
      <c r="A12" s="6">
        <v>43126</v>
      </c>
      <c r="B12" s="6">
        <v>43490</v>
      </c>
      <c r="C12" s="7">
        <v>8100000</v>
      </c>
      <c r="D12" s="13">
        <v>1</v>
      </c>
      <c r="E12" s="4">
        <v>8100000</v>
      </c>
      <c r="F12" s="4">
        <v>0</v>
      </c>
      <c r="G12" s="2">
        <v>0</v>
      </c>
      <c r="H12" s="4">
        <v>0</v>
      </c>
      <c r="I12" s="12" t="s">
        <v>19</v>
      </c>
    </row>
    <row r="13" spans="1:9" ht="15" x14ac:dyDescent="0.25">
      <c r="A13" s="6">
        <v>43126</v>
      </c>
      <c r="B13" s="6">
        <v>43496</v>
      </c>
      <c r="C13" s="7">
        <v>23255799</v>
      </c>
      <c r="D13" s="13">
        <v>1</v>
      </c>
      <c r="E13" s="4">
        <v>23255799</v>
      </c>
      <c r="F13" s="4">
        <v>0</v>
      </c>
      <c r="G13" s="2">
        <v>0</v>
      </c>
      <c r="H13" s="4">
        <v>0</v>
      </c>
      <c r="I13" s="12" t="s">
        <v>20</v>
      </c>
    </row>
    <row r="14" spans="1:9" ht="15" x14ac:dyDescent="0.25">
      <c r="A14" s="6">
        <v>43126</v>
      </c>
      <c r="B14" s="6">
        <v>43459</v>
      </c>
      <c r="C14" s="7">
        <v>91630000</v>
      </c>
      <c r="D14" s="13">
        <v>1</v>
      </c>
      <c r="E14" s="4">
        <v>20300000</v>
      </c>
      <c r="F14" s="4">
        <v>0</v>
      </c>
      <c r="G14" s="2">
        <v>0</v>
      </c>
      <c r="H14" s="4">
        <v>0</v>
      </c>
      <c r="I14" s="12" t="s">
        <v>21</v>
      </c>
    </row>
    <row r="15" spans="1:9" ht="15" x14ac:dyDescent="0.25">
      <c r="A15" s="6">
        <v>43134</v>
      </c>
      <c r="B15" s="6">
        <v>43467</v>
      </c>
      <c r="C15" s="7">
        <v>74892345</v>
      </c>
      <c r="D15" s="13">
        <v>1</v>
      </c>
      <c r="E15" s="4">
        <v>74892345</v>
      </c>
      <c r="F15" s="4">
        <v>0</v>
      </c>
      <c r="G15" s="2">
        <v>0</v>
      </c>
      <c r="H15" s="4">
        <v>0</v>
      </c>
      <c r="I15" s="12" t="s">
        <v>22</v>
      </c>
    </row>
    <row r="16" spans="1:9" ht="15" x14ac:dyDescent="0.25">
      <c r="A16" s="6">
        <v>43132</v>
      </c>
      <c r="B16" s="6">
        <v>43496</v>
      </c>
      <c r="C16" s="7">
        <v>66938530</v>
      </c>
      <c r="D16" s="13">
        <v>1</v>
      </c>
      <c r="E16" s="4">
        <v>66938530</v>
      </c>
      <c r="F16" s="4">
        <v>0</v>
      </c>
      <c r="G16" s="2">
        <v>0</v>
      </c>
      <c r="H16" s="4">
        <v>0</v>
      </c>
      <c r="I16" s="12" t="s">
        <v>23</v>
      </c>
    </row>
    <row r="17" spans="1:9" ht="15" x14ac:dyDescent="0.25">
      <c r="A17" s="10">
        <v>43126</v>
      </c>
      <c r="B17" s="10">
        <v>43434</v>
      </c>
      <c r="C17" s="11">
        <v>65000000</v>
      </c>
      <c r="D17" s="13">
        <v>1</v>
      </c>
      <c r="E17" s="4">
        <v>47376000</v>
      </c>
      <c r="F17" s="4">
        <v>0</v>
      </c>
      <c r="G17" s="2">
        <v>0</v>
      </c>
      <c r="H17" s="4">
        <v>0</v>
      </c>
      <c r="I17" s="12" t="s">
        <v>24</v>
      </c>
    </row>
    <row r="18" spans="1:9" ht="15" x14ac:dyDescent="0.25">
      <c r="A18" s="6">
        <v>43126</v>
      </c>
      <c r="B18" s="6">
        <v>43159</v>
      </c>
      <c r="C18" s="7">
        <v>2450000</v>
      </c>
      <c r="D18" s="13">
        <v>1</v>
      </c>
      <c r="E18" s="4">
        <v>2450000</v>
      </c>
      <c r="F18" s="4">
        <v>0</v>
      </c>
      <c r="G18" s="2">
        <v>0</v>
      </c>
      <c r="H18" s="4">
        <v>0</v>
      </c>
      <c r="I18" s="12" t="s">
        <v>25</v>
      </c>
    </row>
    <row r="19" spans="1:9" ht="15" x14ac:dyDescent="0.25">
      <c r="A19" s="6">
        <v>43132</v>
      </c>
      <c r="B19" s="6">
        <v>43496</v>
      </c>
      <c r="C19" s="7">
        <v>19040000</v>
      </c>
      <c r="D19" s="13">
        <v>1</v>
      </c>
      <c r="E19" s="4">
        <v>19040000</v>
      </c>
      <c r="F19" s="4">
        <v>0</v>
      </c>
      <c r="G19" s="2">
        <v>0</v>
      </c>
      <c r="H19" s="4">
        <v>0</v>
      </c>
      <c r="I19" s="12" t="s">
        <v>26</v>
      </c>
    </row>
    <row r="20" spans="1:9" ht="15" x14ac:dyDescent="0.25">
      <c r="A20" s="6">
        <v>43126</v>
      </c>
      <c r="B20" s="6">
        <v>43159</v>
      </c>
      <c r="C20" s="7">
        <v>1040000</v>
      </c>
      <c r="D20" s="13">
        <v>1</v>
      </c>
      <c r="E20" s="4">
        <v>1040000</v>
      </c>
      <c r="F20" s="4">
        <v>0</v>
      </c>
      <c r="G20" s="2">
        <v>0</v>
      </c>
      <c r="H20" s="4">
        <v>0</v>
      </c>
      <c r="I20" s="12" t="s">
        <v>27</v>
      </c>
    </row>
    <row r="21" spans="1:9" ht="15" x14ac:dyDescent="0.25">
      <c r="A21" s="6">
        <v>43126</v>
      </c>
      <c r="B21" s="6">
        <v>43312</v>
      </c>
      <c r="C21" s="7">
        <v>9250000</v>
      </c>
      <c r="D21" s="13">
        <v>1</v>
      </c>
      <c r="E21" s="4">
        <v>9250000</v>
      </c>
      <c r="F21" s="4">
        <v>0</v>
      </c>
      <c r="G21" s="2">
        <v>0</v>
      </c>
      <c r="H21" s="4">
        <v>0</v>
      </c>
      <c r="I21" s="12" t="s">
        <v>28</v>
      </c>
    </row>
    <row r="22" spans="1:9" ht="15" x14ac:dyDescent="0.25">
      <c r="A22" s="6">
        <v>43126</v>
      </c>
      <c r="B22" s="6">
        <v>43156</v>
      </c>
      <c r="C22" s="7">
        <v>5216400</v>
      </c>
      <c r="D22" s="13">
        <v>1</v>
      </c>
      <c r="E22" s="4">
        <v>5216398</v>
      </c>
      <c r="F22" s="4">
        <v>0</v>
      </c>
      <c r="G22" s="2">
        <v>0</v>
      </c>
      <c r="H22" s="4">
        <v>0</v>
      </c>
      <c r="I22" s="12" t="s">
        <v>29</v>
      </c>
    </row>
    <row r="23" spans="1:9" ht="15" x14ac:dyDescent="0.25">
      <c r="A23" s="6">
        <v>43126</v>
      </c>
      <c r="B23" s="6">
        <v>43184</v>
      </c>
      <c r="C23" s="7">
        <v>29750000</v>
      </c>
      <c r="D23" s="13">
        <v>1</v>
      </c>
      <c r="E23" s="4">
        <v>29750000</v>
      </c>
      <c r="F23" s="4">
        <v>0</v>
      </c>
      <c r="G23" s="2">
        <v>0</v>
      </c>
      <c r="H23" s="4">
        <v>0</v>
      </c>
      <c r="I23" s="12" t="s">
        <v>30</v>
      </c>
    </row>
    <row r="24" spans="1:9" ht="15" x14ac:dyDescent="0.25">
      <c r="A24" s="6">
        <v>43220</v>
      </c>
      <c r="B24" s="6">
        <v>43130</v>
      </c>
      <c r="C24" s="7">
        <v>142373013</v>
      </c>
      <c r="D24" s="13">
        <v>1</v>
      </c>
      <c r="E24" s="4">
        <v>142373013</v>
      </c>
      <c r="F24" s="4">
        <v>0</v>
      </c>
      <c r="G24" s="2">
        <v>0</v>
      </c>
      <c r="H24" s="4">
        <v>0</v>
      </c>
      <c r="I24" s="12" t="s">
        <v>31</v>
      </c>
    </row>
    <row r="25" spans="1:9" ht="15" x14ac:dyDescent="0.25">
      <c r="A25" s="6">
        <v>43249</v>
      </c>
      <c r="B25" s="6">
        <v>43340</v>
      </c>
      <c r="C25" s="7">
        <v>38000000</v>
      </c>
      <c r="D25" s="13">
        <v>1</v>
      </c>
      <c r="E25" s="4">
        <v>38000000</v>
      </c>
      <c r="F25" s="4">
        <v>0</v>
      </c>
      <c r="G25" s="2">
        <v>0</v>
      </c>
      <c r="H25" s="4">
        <v>0</v>
      </c>
      <c r="I25" s="12" t="s">
        <v>32</v>
      </c>
    </row>
    <row r="26" spans="1:9" ht="15" x14ac:dyDescent="0.25">
      <c r="A26" s="6">
        <v>43259</v>
      </c>
      <c r="B26" s="6">
        <v>43837</v>
      </c>
      <c r="C26" s="7">
        <v>11548283108</v>
      </c>
      <c r="D26" s="13">
        <v>1</v>
      </c>
      <c r="E26" s="4">
        <v>11844005804</v>
      </c>
      <c r="F26" s="4">
        <v>0</v>
      </c>
      <c r="G26" s="2">
        <v>1</v>
      </c>
      <c r="H26" s="4">
        <v>295722696</v>
      </c>
      <c r="I26" s="12" t="s">
        <v>33</v>
      </c>
    </row>
    <row r="27" spans="1:9" ht="15" x14ac:dyDescent="0.25">
      <c r="A27" s="6">
        <v>43263</v>
      </c>
      <c r="B27" s="6">
        <v>43507</v>
      </c>
      <c r="C27" s="7">
        <v>357398830</v>
      </c>
      <c r="D27" s="13">
        <v>1</v>
      </c>
      <c r="E27" s="4">
        <v>357398830</v>
      </c>
      <c r="F27" s="4">
        <v>0</v>
      </c>
      <c r="G27" s="2">
        <v>0</v>
      </c>
      <c r="H27" s="4">
        <v>0</v>
      </c>
      <c r="I27" s="12" t="s">
        <v>34</v>
      </c>
    </row>
    <row r="28" spans="1:9" ht="15" x14ac:dyDescent="0.25">
      <c r="A28" s="6">
        <v>43279</v>
      </c>
      <c r="B28" s="6">
        <v>43496</v>
      </c>
      <c r="C28" s="7">
        <v>184688000</v>
      </c>
      <c r="D28" s="13">
        <v>1</v>
      </c>
      <c r="E28" s="4">
        <v>207774000</v>
      </c>
      <c r="F28" s="4">
        <v>0</v>
      </c>
      <c r="G28" s="2">
        <v>0</v>
      </c>
      <c r="H28" s="4">
        <v>23086000</v>
      </c>
      <c r="I28" s="12" t="s">
        <v>35</v>
      </c>
    </row>
    <row r="29" spans="1:9" ht="15" x14ac:dyDescent="0.25">
      <c r="A29" s="6">
        <v>43286</v>
      </c>
      <c r="B29" s="6">
        <v>43469</v>
      </c>
      <c r="C29" s="7">
        <v>17064600</v>
      </c>
      <c r="D29" s="13">
        <v>1</v>
      </c>
      <c r="E29" s="4">
        <v>16780190</v>
      </c>
      <c r="F29" s="4">
        <v>0</v>
      </c>
      <c r="G29" s="2">
        <v>0</v>
      </c>
      <c r="H29" s="4">
        <v>0</v>
      </c>
      <c r="I29" s="12" t="s">
        <v>36</v>
      </c>
    </row>
    <row r="30" spans="1:9" ht="15" x14ac:dyDescent="0.25">
      <c r="A30" s="6">
        <v>43286</v>
      </c>
      <c r="B30" s="6">
        <v>43524</v>
      </c>
      <c r="C30" s="7">
        <v>25584000</v>
      </c>
      <c r="D30" s="13">
        <v>1</v>
      </c>
      <c r="E30" s="4">
        <v>25584000</v>
      </c>
      <c r="F30" s="4">
        <v>0</v>
      </c>
      <c r="G30" s="2">
        <v>0</v>
      </c>
      <c r="H30" s="4">
        <v>0</v>
      </c>
      <c r="I30" s="12" t="s">
        <v>37</v>
      </c>
    </row>
    <row r="31" spans="1:9" ht="15" x14ac:dyDescent="0.25">
      <c r="A31" s="6">
        <v>43286</v>
      </c>
      <c r="B31" s="6">
        <v>43496</v>
      </c>
      <c r="C31" s="7">
        <v>65100000</v>
      </c>
      <c r="D31" s="13">
        <v>1</v>
      </c>
      <c r="E31" s="4">
        <v>73500000</v>
      </c>
      <c r="F31" s="4">
        <v>0</v>
      </c>
      <c r="G31" s="2">
        <v>0</v>
      </c>
      <c r="H31" s="4">
        <v>8400000</v>
      </c>
      <c r="I31" s="12" t="s">
        <v>38</v>
      </c>
    </row>
    <row r="32" spans="1:9" ht="15" x14ac:dyDescent="0.25">
      <c r="A32" s="6">
        <v>43291</v>
      </c>
      <c r="B32" s="6">
        <v>43494</v>
      </c>
      <c r="C32" s="7">
        <v>15592660</v>
      </c>
      <c r="D32" s="13">
        <v>1</v>
      </c>
      <c r="E32" s="4">
        <v>15592660</v>
      </c>
      <c r="F32" s="4">
        <v>0</v>
      </c>
      <c r="G32" s="2">
        <v>0</v>
      </c>
      <c r="H32" s="4">
        <v>0</v>
      </c>
      <c r="I32" s="12" t="s">
        <v>39</v>
      </c>
    </row>
    <row r="33" spans="1:9" ht="15" x14ac:dyDescent="0.25">
      <c r="A33" s="6">
        <v>43307</v>
      </c>
      <c r="B33" s="6">
        <v>43465</v>
      </c>
      <c r="C33" s="7">
        <v>63962945</v>
      </c>
      <c r="D33" s="13">
        <v>1</v>
      </c>
      <c r="E33" s="4">
        <v>63960694</v>
      </c>
      <c r="F33" s="4">
        <v>0</v>
      </c>
      <c r="G33" s="2">
        <v>0</v>
      </c>
      <c r="H33" s="4">
        <v>0</v>
      </c>
      <c r="I33" s="12" t="s">
        <v>40</v>
      </c>
    </row>
    <row r="34" spans="1:9" ht="15" x14ac:dyDescent="0.25">
      <c r="A34" s="6">
        <v>43311</v>
      </c>
      <c r="B34" s="6">
        <v>43341</v>
      </c>
      <c r="C34" s="7">
        <v>5220000</v>
      </c>
      <c r="D34" s="13">
        <v>1</v>
      </c>
      <c r="E34" s="4">
        <v>5220000</v>
      </c>
      <c r="F34" s="4">
        <v>0</v>
      </c>
      <c r="G34" s="2">
        <v>0</v>
      </c>
      <c r="H34" s="4">
        <v>0</v>
      </c>
      <c r="I34" s="12" t="s">
        <v>41</v>
      </c>
    </row>
    <row r="35" spans="1:9" ht="15" x14ac:dyDescent="0.25">
      <c r="A35" s="6">
        <v>43314</v>
      </c>
      <c r="B35" s="6">
        <v>43344</v>
      </c>
      <c r="C35" s="7">
        <v>3883446</v>
      </c>
      <c r="D35" s="13">
        <v>1</v>
      </c>
      <c r="E35" s="4">
        <v>3883446</v>
      </c>
      <c r="F35" s="4">
        <v>0</v>
      </c>
      <c r="G35" s="2">
        <v>0</v>
      </c>
      <c r="H35" s="4">
        <v>0</v>
      </c>
      <c r="I35" s="12" t="s">
        <v>42</v>
      </c>
    </row>
    <row r="36" spans="1:9" ht="15" x14ac:dyDescent="0.25">
      <c r="A36" s="6">
        <v>43320</v>
      </c>
      <c r="B36" s="6">
        <v>43592</v>
      </c>
      <c r="C36" s="7">
        <v>217238300</v>
      </c>
      <c r="D36" s="13">
        <v>1</v>
      </c>
      <c r="E36" s="4">
        <v>217238300</v>
      </c>
      <c r="F36" s="4">
        <v>0</v>
      </c>
      <c r="G36" s="2">
        <v>0</v>
      </c>
      <c r="H36" s="4">
        <v>0</v>
      </c>
      <c r="I36" s="12" t="s">
        <v>43</v>
      </c>
    </row>
    <row r="37" spans="1:9" ht="15" x14ac:dyDescent="0.25">
      <c r="A37" s="6">
        <v>43315</v>
      </c>
      <c r="B37" s="6">
        <v>43465</v>
      </c>
      <c r="C37" s="7">
        <v>39500000</v>
      </c>
      <c r="D37" s="13">
        <v>1</v>
      </c>
      <c r="E37" s="4">
        <v>15000000</v>
      </c>
      <c r="F37" s="4">
        <v>0</v>
      </c>
      <c r="G37" s="2">
        <v>0</v>
      </c>
      <c r="H37" s="4">
        <v>0</v>
      </c>
      <c r="I37" s="12" t="s">
        <v>44</v>
      </c>
    </row>
    <row r="38" spans="1:9" ht="15" x14ac:dyDescent="0.25">
      <c r="A38" s="6">
        <v>43320</v>
      </c>
      <c r="B38" s="6">
        <v>43472</v>
      </c>
      <c r="C38" s="7">
        <v>27500000</v>
      </c>
      <c r="D38" s="13">
        <v>1</v>
      </c>
      <c r="E38" s="4">
        <v>27500000</v>
      </c>
      <c r="F38" s="4">
        <v>0</v>
      </c>
      <c r="G38" s="2">
        <v>0</v>
      </c>
      <c r="H38" s="4">
        <v>0</v>
      </c>
      <c r="I38" s="12" t="s">
        <v>45</v>
      </c>
    </row>
    <row r="39" spans="1:9" ht="15" x14ac:dyDescent="0.25">
      <c r="A39" s="6">
        <v>43329</v>
      </c>
      <c r="B39" s="6">
        <v>43632</v>
      </c>
      <c r="C39" s="7">
        <v>12472915</v>
      </c>
      <c r="D39" s="13">
        <v>1</v>
      </c>
      <c r="E39" s="4">
        <v>12472915</v>
      </c>
      <c r="F39" s="4">
        <v>0</v>
      </c>
      <c r="G39" s="2">
        <v>0</v>
      </c>
      <c r="H39" s="4">
        <v>0</v>
      </c>
      <c r="I39" s="12" t="s">
        <v>46</v>
      </c>
    </row>
    <row r="40" spans="1:9" ht="15" x14ac:dyDescent="0.25">
      <c r="A40" s="6">
        <v>43321</v>
      </c>
      <c r="B40" s="6">
        <v>43465</v>
      </c>
      <c r="C40" s="7">
        <v>7150000</v>
      </c>
      <c r="D40" s="13">
        <v>1</v>
      </c>
      <c r="E40" s="4">
        <v>7100000</v>
      </c>
      <c r="F40" s="4">
        <v>0</v>
      </c>
      <c r="G40" s="2">
        <v>0</v>
      </c>
      <c r="H40" s="4">
        <v>0</v>
      </c>
      <c r="I40" s="12" t="s">
        <v>47</v>
      </c>
    </row>
    <row r="41" spans="1:9" ht="15" x14ac:dyDescent="0.25">
      <c r="A41" s="6">
        <v>43325</v>
      </c>
      <c r="B41" s="6">
        <v>43355</v>
      </c>
      <c r="C41" s="7">
        <v>30000000</v>
      </c>
      <c r="D41" s="13">
        <v>1</v>
      </c>
      <c r="E41" s="4">
        <v>30000000</v>
      </c>
      <c r="F41" s="4">
        <v>0</v>
      </c>
      <c r="G41" s="2">
        <v>0</v>
      </c>
      <c r="H41" s="4">
        <v>0</v>
      </c>
      <c r="I41" s="12" t="s">
        <v>48</v>
      </c>
    </row>
    <row r="42" spans="1:9" ht="15" x14ac:dyDescent="0.25">
      <c r="A42" s="6">
        <v>43331</v>
      </c>
      <c r="B42" s="6">
        <v>43695</v>
      </c>
      <c r="C42" s="7">
        <v>34633236</v>
      </c>
      <c r="D42" s="13">
        <v>1</v>
      </c>
      <c r="E42" s="4">
        <v>34592235</v>
      </c>
      <c r="F42" s="4">
        <v>0</v>
      </c>
      <c r="G42" s="2">
        <v>0</v>
      </c>
      <c r="H42" s="4">
        <v>0</v>
      </c>
      <c r="I42" s="12" t="s">
        <v>49</v>
      </c>
    </row>
    <row r="43" spans="1:9" ht="15" x14ac:dyDescent="0.25">
      <c r="A43" s="6">
        <v>43341</v>
      </c>
      <c r="B43" s="6">
        <v>43343</v>
      </c>
      <c r="C43" s="7">
        <v>1437520</v>
      </c>
      <c r="D43" s="13">
        <v>1</v>
      </c>
      <c r="E43" s="4">
        <v>1437520</v>
      </c>
      <c r="F43" s="4">
        <v>0</v>
      </c>
      <c r="G43" s="2">
        <v>0</v>
      </c>
      <c r="H43" s="4">
        <v>0</v>
      </c>
      <c r="I43" s="12" t="s">
        <v>50</v>
      </c>
    </row>
    <row r="44" spans="1:9" ht="15" x14ac:dyDescent="0.25">
      <c r="A44" s="6">
        <v>43344</v>
      </c>
      <c r="B44" s="6">
        <v>43524</v>
      </c>
      <c r="C44" s="7">
        <v>44446500</v>
      </c>
      <c r="D44" s="13">
        <v>1</v>
      </c>
      <c r="E44" s="4">
        <v>40758270</v>
      </c>
      <c r="F44" s="4">
        <v>0</v>
      </c>
      <c r="G44" s="2">
        <v>0</v>
      </c>
      <c r="H44" s="4">
        <v>0</v>
      </c>
      <c r="I44" s="12" t="s">
        <v>51</v>
      </c>
    </row>
    <row r="45" spans="1:9" ht="15" x14ac:dyDescent="0.25">
      <c r="A45" s="6">
        <v>43360</v>
      </c>
      <c r="B45" s="6">
        <v>43389</v>
      </c>
      <c r="C45" s="7">
        <v>21089775</v>
      </c>
      <c r="D45" s="13">
        <v>1</v>
      </c>
      <c r="E45" s="4">
        <v>21089775</v>
      </c>
      <c r="F45" s="4">
        <v>0</v>
      </c>
      <c r="G45" s="2">
        <v>0</v>
      </c>
      <c r="H45" s="4">
        <v>0</v>
      </c>
      <c r="I45" s="12" t="s">
        <v>52</v>
      </c>
    </row>
    <row r="46" spans="1:9" ht="15" x14ac:dyDescent="0.25">
      <c r="A46" s="6">
        <v>43377</v>
      </c>
      <c r="B46" s="6">
        <v>43741</v>
      </c>
      <c r="C46" s="7">
        <v>0</v>
      </c>
      <c r="D46" s="13">
        <v>1</v>
      </c>
      <c r="E46" s="4">
        <v>0</v>
      </c>
      <c r="F46" s="4">
        <v>0</v>
      </c>
      <c r="G46" s="2">
        <v>0</v>
      </c>
      <c r="H46" s="4">
        <v>0</v>
      </c>
      <c r="I46" s="12" t="s">
        <v>53</v>
      </c>
    </row>
    <row r="47" spans="1:9" ht="15" x14ac:dyDescent="0.25">
      <c r="A47" s="6">
        <v>43382</v>
      </c>
      <c r="B47" s="6">
        <v>43524</v>
      </c>
      <c r="C47" s="7">
        <v>39000000</v>
      </c>
      <c r="D47" s="13">
        <v>1</v>
      </c>
      <c r="E47" s="4">
        <v>31383961</v>
      </c>
      <c r="F47" s="4">
        <v>0</v>
      </c>
      <c r="G47" s="2">
        <v>0</v>
      </c>
      <c r="H47" s="4">
        <v>0</v>
      </c>
      <c r="I47" s="12" t="s">
        <v>54</v>
      </c>
    </row>
    <row r="48" spans="1:9" ht="15" x14ac:dyDescent="0.25">
      <c r="A48" s="6">
        <v>43383</v>
      </c>
      <c r="B48" s="6">
        <v>43747</v>
      </c>
      <c r="C48" s="7">
        <v>16640000</v>
      </c>
      <c r="D48" s="13">
        <v>1</v>
      </c>
      <c r="E48" s="4">
        <v>16640000</v>
      </c>
      <c r="F48" s="4">
        <v>0</v>
      </c>
      <c r="G48" s="2">
        <v>0</v>
      </c>
      <c r="H48" s="4">
        <v>0</v>
      </c>
      <c r="I48" s="12" t="s">
        <v>55</v>
      </c>
    </row>
    <row r="49" spans="1:9" ht="15" x14ac:dyDescent="0.25">
      <c r="A49" s="6">
        <v>43405</v>
      </c>
      <c r="B49" s="6">
        <v>43825</v>
      </c>
      <c r="C49" s="7">
        <v>3511784500</v>
      </c>
      <c r="D49" s="13">
        <v>1</v>
      </c>
      <c r="E49" s="4">
        <v>4783823609</v>
      </c>
      <c r="F49" s="4">
        <v>0</v>
      </c>
      <c r="G49" s="2">
        <v>0</v>
      </c>
      <c r="H49" s="4">
        <v>1755892250</v>
      </c>
      <c r="I49" s="12" t="s">
        <v>56</v>
      </c>
    </row>
    <row r="50" spans="1:9" ht="15" x14ac:dyDescent="0.25">
      <c r="A50" s="6">
        <v>43392</v>
      </c>
      <c r="B50" s="6">
        <v>43452</v>
      </c>
      <c r="C50" s="7">
        <v>7999999</v>
      </c>
      <c r="D50" s="13">
        <v>1</v>
      </c>
      <c r="E50" s="4">
        <v>7999999</v>
      </c>
      <c r="F50" s="4">
        <v>0</v>
      </c>
      <c r="G50" s="2">
        <v>0</v>
      </c>
      <c r="H50" s="4">
        <v>0</v>
      </c>
      <c r="I50" s="12" t="s">
        <v>57</v>
      </c>
    </row>
    <row r="51" spans="1:9" ht="15" x14ac:dyDescent="0.25">
      <c r="A51" s="6">
        <v>43403</v>
      </c>
      <c r="B51" s="6">
        <v>43645</v>
      </c>
      <c r="C51" s="7">
        <v>33000000</v>
      </c>
      <c r="D51" s="13">
        <v>1</v>
      </c>
      <c r="E51" s="4">
        <v>33000000</v>
      </c>
      <c r="F51" s="4">
        <v>0</v>
      </c>
      <c r="G51" s="2">
        <v>0</v>
      </c>
      <c r="H51" s="4">
        <v>0</v>
      </c>
      <c r="I51" s="12" t="s">
        <v>58</v>
      </c>
    </row>
    <row r="52" spans="1:9" ht="15" x14ac:dyDescent="0.25">
      <c r="A52" s="6">
        <v>43130</v>
      </c>
      <c r="B52" s="6">
        <v>43767</v>
      </c>
      <c r="C52" s="7">
        <v>26770512</v>
      </c>
      <c r="D52" s="13">
        <v>1</v>
      </c>
      <c r="E52" s="4">
        <v>26770512</v>
      </c>
      <c r="F52" s="4">
        <v>0</v>
      </c>
      <c r="G52" s="2">
        <v>0</v>
      </c>
      <c r="H52" s="4">
        <v>0</v>
      </c>
      <c r="I52" s="12" t="s">
        <v>59</v>
      </c>
    </row>
    <row r="53" spans="1:9" ht="15" x14ac:dyDescent="0.25">
      <c r="A53" s="6">
        <v>43406</v>
      </c>
      <c r="B53" s="6">
        <v>43586</v>
      </c>
      <c r="C53" s="7">
        <v>40032000</v>
      </c>
      <c r="D53" s="13">
        <v>1</v>
      </c>
      <c r="E53" s="4">
        <v>40032000</v>
      </c>
      <c r="F53" s="4">
        <v>0</v>
      </c>
      <c r="G53" s="2">
        <v>0</v>
      </c>
      <c r="H53" s="4">
        <v>0</v>
      </c>
      <c r="I53" s="12" t="s">
        <v>60</v>
      </c>
    </row>
    <row r="54" spans="1:9" ht="15" x14ac:dyDescent="0.25">
      <c r="A54" s="6">
        <v>43423</v>
      </c>
      <c r="B54" s="6">
        <v>43603</v>
      </c>
      <c r="C54" s="7">
        <v>30000000</v>
      </c>
      <c r="D54" s="13">
        <v>1</v>
      </c>
      <c r="E54" s="4">
        <v>30000000</v>
      </c>
      <c r="F54" s="4">
        <v>0</v>
      </c>
      <c r="G54" s="2">
        <v>0</v>
      </c>
      <c r="H54" s="4">
        <v>0</v>
      </c>
      <c r="I54" s="12" t="s">
        <v>61</v>
      </c>
    </row>
    <row r="55" spans="1:9" ht="15" x14ac:dyDescent="0.25">
      <c r="A55" s="6">
        <v>43424</v>
      </c>
      <c r="B55" s="6">
        <v>43788</v>
      </c>
      <c r="C55" s="7">
        <v>1973714</v>
      </c>
      <c r="D55" s="13">
        <v>1</v>
      </c>
      <c r="E55" s="4">
        <v>1973714</v>
      </c>
      <c r="F55" s="4">
        <v>0</v>
      </c>
      <c r="G55" s="2">
        <v>0</v>
      </c>
      <c r="H55" s="4">
        <v>0</v>
      </c>
      <c r="I55" s="12" t="s">
        <v>62</v>
      </c>
    </row>
    <row r="56" spans="1:9" ht="15" x14ac:dyDescent="0.25">
      <c r="A56" s="6" t="s">
        <v>9</v>
      </c>
      <c r="B56" s="6">
        <v>44161</v>
      </c>
      <c r="C56" s="7">
        <v>57668531</v>
      </c>
      <c r="D56" s="13">
        <v>1</v>
      </c>
      <c r="E56" s="4">
        <v>69647431</v>
      </c>
      <c r="F56" s="4">
        <v>0</v>
      </c>
      <c r="G56" s="2">
        <v>0</v>
      </c>
      <c r="H56" s="4">
        <v>11978900</v>
      </c>
      <c r="I56" s="12" t="s">
        <v>70</v>
      </c>
    </row>
    <row r="57" spans="1:9" ht="15" x14ac:dyDescent="0.25">
      <c r="A57" s="6">
        <v>43427</v>
      </c>
      <c r="B57" s="6">
        <v>43791</v>
      </c>
      <c r="C57" s="7">
        <v>19200000</v>
      </c>
      <c r="D57" s="13">
        <v>1</v>
      </c>
      <c r="E57" s="4">
        <v>19200000</v>
      </c>
      <c r="F57" s="4">
        <v>0</v>
      </c>
      <c r="G57" s="2">
        <v>0</v>
      </c>
      <c r="H57" s="4">
        <v>0</v>
      </c>
      <c r="I57" s="12" t="s">
        <v>63</v>
      </c>
    </row>
    <row r="58" spans="1:9" ht="15" x14ac:dyDescent="0.25">
      <c r="A58" s="6">
        <v>43434</v>
      </c>
      <c r="B58" s="6">
        <v>43555</v>
      </c>
      <c r="C58" s="7">
        <v>24218502</v>
      </c>
      <c r="D58" s="13">
        <v>1</v>
      </c>
      <c r="E58" s="4">
        <v>19457508</v>
      </c>
      <c r="F58" s="4">
        <v>0</v>
      </c>
      <c r="G58" s="2">
        <v>0</v>
      </c>
      <c r="H58" s="4">
        <v>0</v>
      </c>
      <c r="I58" s="12" t="s">
        <v>64</v>
      </c>
    </row>
    <row r="59" spans="1:9" ht="15" x14ac:dyDescent="0.25">
      <c r="A59" s="6">
        <v>43434</v>
      </c>
      <c r="B59" s="6">
        <v>43555</v>
      </c>
      <c r="C59" s="7">
        <v>23450000</v>
      </c>
      <c r="D59" s="13">
        <v>1</v>
      </c>
      <c r="E59" s="4">
        <v>23450000</v>
      </c>
      <c r="F59" s="4">
        <v>0</v>
      </c>
      <c r="G59" s="2">
        <v>0</v>
      </c>
      <c r="H59" s="4">
        <v>0</v>
      </c>
      <c r="I59" s="12" t="s">
        <v>65</v>
      </c>
    </row>
    <row r="60" spans="1:9" ht="15" x14ac:dyDescent="0.25">
      <c r="A60" s="6">
        <v>43444</v>
      </c>
      <c r="B60" s="6">
        <v>43474</v>
      </c>
      <c r="C60" s="7">
        <v>6549760</v>
      </c>
      <c r="D60" s="13">
        <v>1</v>
      </c>
      <c r="E60" s="4">
        <v>6549760</v>
      </c>
      <c r="F60" s="4">
        <v>0</v>
      </c>
      <c r="G60" s="2">
        <v>0</v>
      </c>
      <c r="H60" s="4">
        <v>0</v>
      </c>
      <c r="I60" s="12" t="s">
        <v>66</v>
      </c>
    </row>
    <row r="61" spans="1:9" ht="15" x14ac:dyDescent="0.25">
      <c r="A61" s="6">
        <v>43446</v>
      </c>
      <c r="B61" s="6">
        <v>43555</v>
      </c>
      <c r="C61" s="7">
        <v>23450000</v>
      </c>
      <c r="D61" s="13">
        <v>1</v>
      </c>
      <c r="E61" s="4">
        <v>23450000</v>
      </c>
      <c r="F61" s="4">
        <v>0</v>
      </c>
      <c r="G61" s="2">
        <v>0</v>
      </c>
      <c r="H61" s="4">
        <v>0</v>
      </c>
      <c r="I61" s="12" t="s">
        <v>67</v>
      </c>
    </row>
    <row r="62" spans="1:9" ht="15" x14ac:dyDescent="0.25">
      <c r="A62" s="6">
        <v>43458</v>
      </c>
      <c r="B62" s="6">
        <v>43479</v>
      </c>
      <c r="C62" s="7">
        <v>22349390</v>
      </c>
      <c r="D62" s="13">
        <v>1</v>
      </c>
      <c r="E62" s="4">
        <v>22349390</v>
      </c>
      <c r="F62" s="4">
        <v>0</v>
      </c>
      <c r="G62" s="2">
        <v>0</v>
      </c>
      <c r="H62" s="4">
        <v>0</v>
      </c>
      <c r="I62" s="12" t="s">
        <v>68</v>
      </c>
    </row>
    <row r="63" spans="1:9" ht="15" x14ac:dyDescent="0.25">
      <c r="A63" s="6">
        <v>43454</v>
      </c>
      <c r="B63" s="6">
        <v>43476</v>
      </c>
      <c r="C63" s="7">
        <v>23276661</v>
      </c>
      <c r="D63" s="13">
        <v>1</v>
      </c>
      <c r="E63" s="4">
        <v>23276661</v>
      </c>
      <c r="F63" s="4">
        <v>0</v>
      </c>
      <c r="G63" s="2">
        <v>0</v>
      </c>
      <c r="H63" s="4">
        <v>0</v>
      </c>
      <c r="I63" s="12" t="s">
        <v>69</v>
      </c>
    </row>
    <row r="64" spans="1:9" ht="15" x14ac:dyDescent="0.25">
      <c r="A64" s="6">
        <v>43454</v>
      </c>
      <c r="B64" s="6">
        <v>43476</v>
      </c>
      <c r="C64" s="7">
        <v>1936500</v>
      </c>
      <c r="D64" s="13">
        <v>1</v>
      </c>
      <c r="E64" s="4">
        <v>1936500</v>
      </c>
      <c r="F64" s="4">
        <v>0</v>
      </c>
      <c r="G64" s="2">
        <v>0</v>
      </c>
      <c r="H64" s="4">
        <v>0</v>
      </c>
      <c r="I64" s="12" t="s">
        <v>71</v>
      </c>
    </row>
    <row r="65" spans="1:9" ht="15" x14ac:dyDescent="0.25">
      <c r="A65" s="6">
        <v>43455</v>
      </c>
      <c r="B65" s="6">
        <v>43460</v>
      </c>
      <c r="C65" s="7">
        <v>10500000</v>
      </c>
      <c r="D65" s="13">
        <v>1</v>
      </c>
      <c r="E65" s="4">
        <v>10500000</v>
      </c>
      <c r="F65" s="4">
        <v>0</v>
      </c>
      <c r="G65" s="2">
        <v>0</v>
      </c>
      <c r="H65" s="4">
        <v>0</v>
      </c>
      <c r="I65" s="12" t="s">
        <v>75</v>
      </c>
    </row>
    <row r="66" spans="1:9" ht="15" x14ac:dyDescent="0.25">
      <c r="A66" s="6">
        <v>43455</v>
      </c>
      <c r="B66" s="6">
        <v>43853</v>
      </c>
      <c r="C66" s="7">
        <v>10540000</v>
      </c>
      <c r="D66" s="13">
        <v>1</v>
      </c>
      <c r="E66" s="4">
        <v>10540000</v>
      </c>
      <c r="F66" s="4">
        <v>0</v>
      </c>
      <c r="G66" s="2">
        <v>0</v>
      </c>
      <c r="H66" s="4">
        <v>0</v>
      </c>
      <c r="I66" s="12" t="s">
        <v>76</v>
      </c>
    </row>
    <row r="67" spans="1:9" ht="15" x14ac:dyDescent="0.25">
      <c r="A67" s="6">
        <v>43461</v>
      </c>
      <c r="B67" s="6">
        <v>43522</v>
      </c>
      <c r="C67" s="7">
        <v>26750010</v>
      </c>
      <c r="D67" s="13">
        <v>1</v>
      </c>
      <c r="E67" s="4">
        <v>26750010</v>
      </c>
      <c r="F67" s="4">
        <v>0</v>
      </c>
      <c r="G67" s="2">
        <v>0</v>
      </c>
      <c r="H67" s="4">
        <v>0</v>
      </c>
      <c r="I67" s="12" t="s">
        <v>77</v>
      </c>
    </row>
    <row r="68" spans="1:9" ht="15" x14ac:dyDescent="0.25">
      <c r="A68" s="6">
        <v>43461</v>
      </c>
      <c r="B68" s="6">
        <v>43550</v>
      </c>
      <c r="C68" s="7">
        <v>110402250</v>
      </c>
      <c r="D68" s="13">
        <v>1</v>
      </c>
      <c r="E68" s="4">
        <v>110402250</v>
      </c>
      <c r="F68" s="4">
        <v>0</v>
      </c>
      <c r="G68" s="2">
        <v>0</v>
      </c>
      <c r="H68" s="4">
        <v>0</v>
      </c>
      <c r="I68" s="12" t="s">
        <v>78</v>
      </c>
    </row>
    <row r="69" spans="1:9" ht="15" x14ac:dyDescent="0.25">
      <c r="A69" s="6">
        <v>43467</v>
      </c>
      <c r="B69" s="6">
        <v>43531</v>
      </c>
      <c r="C69" s="7">
        <v>52499398</v>
      </c>
      <c r="D69" s="13">
        <v>1</v>
      </c>
      <c r="E69" s="4">
        <v>54884179</v>
      </c>
      <c r="F69" s="4">
        <v>0</v>
      </c>
      <c r="G69" s="2">
        <v>0</v>
      </c>
      <c r="H69" s="4">
        <v>2384781</v>
      </c>
      <c r="I69" s="12" t="s">
        <v>79</v>
      </c>
    </row>
    <row r="70" spans="1:9" ht="15" x14ac:dyDescent="0.25">
      <c r="A70" s="6">
        <v>43462</v>
      </c>
      <c r="B70" s="6">
        <v>43504</v>
      </c>
      <c r="C70" s="7">
        <v>6525960</v>
      </c>
      <c r="D70" s="13">
        <v>1</v>
      </c>
      <c r="E70" s="4">
        <v>3525960</v>
      </c>
      <c r="F70" s="4">
        <v>0</v>
      </c>
      <c r="G70" s="2">
        <v>0</v>
      </c>
      <c r="H70" s="4">
        <v>0</v>
      </c>
      <c r="I70" s="12" t="s">
        <v>80</v>
      </c>
    </row>
    <row r="71" spans="1:9" ht="15" x14ac:dyDescent="0.25">
      <c r="A71" s="6">
        <v>43462</v>
      </c>
      <c r="B71" s="6">
        <v>43496</v>
      </c>
      <c r="C71" s="7">
        <v>35145200</v>
      </c>
      <c r="D71" s="13">
        <v>1</v>
      </c>
      <c r="E71" s="4">
        <v>35145200</v>
      </c>
      <c r="F71" s="4">
        <v>0</v>
      </c>
      <c r="G71" s="2">
        <v>0</v>
      </c>
      <c r="H71" s="4">
        <v>0</v>
      </c>
      <c r="I71" s="12" t="s">
        <v>72</v>
      </c>
    </row>
    <row r="72" spans="1:9" ht="15" x14ac:dyDescent="0.25">
      <c r="A72" s="6">
        <v>43462</v>
      </c>
      <c r="B72" s="6">
        <v>43496</v>
      </c>
      <c r="C72" s="7">
        <v>64992000</v>
      </c>
      <c r="D72" s="13">
        <v>1</v>
      </c>
      <c r="E72" s="4">
        <v>64992000</v>
      </c>
      <c r="F72" s="4">
        <v>0</v>
      </c>
      <c r="G72" s="2">
        <v>0</v>
      </c>
      <c r="H72" s="4">
        <v>0</v>
      </c>
      <c r="I72" s="12" t="s">
        <v>73</v>
      </c>
    </row>
    <row r="73" spans="1:9" ht="15" x14ac:dyDescent="0.25">
      <c r="A73" s="6">
        <v>43462</v>
      </c>
      <c r="B73" s="6">
        <v>43496</v>
      </c>
      <c r="C73" s="7">
        <v>23012662</v>
      </c>
      <c r="D73" s="13">
        <v>1</v>
      </c>
      <c r="E73" s="4">
        <v>23012648</v>
      </c>
      <c r="F73" s="4">
        <v>0</v>
      </c>
      <c r="G73" s="2">
        <v>0</v>
      </c>
      <c r="H73" s="4">
        <v>0</v>
      </c>
      <c r="I73" s="12" t="s">
        <v>74</v>
      </c>
    </row>
    <row r="74" spans="1:9" ht="15" x14ac:dyDescent="0.25">
      <c r="A74" s="6">
        <v>43462</v>
      </c>
      <c r="B74" s="6">
        <v>43826</v>
      </c>
      <c r="C74" s="7">
        <v>19990000</v>
      </c>
      <c r="D74" s="13">
        <v>1</v>
      </c>
      <c r="E74" s="4">
        <v>19990000</v>
      </c>
      <c r="F74" s="4">
        <v>0</v>
      </c>
      <c r="G74" s="2">
        <v>0</v>
      </c>
      <c r="H74" s="4">
        <v>0</v>
      </c>
      <c r="I74" s="12" t="s">
        <v>81</v>
      </c>
    </row>
  </sheetData>
  <mergeCells count="1">
    <mergeCell ref="A1:I1"/>
  </mergeCells>
  <hyperlinks>
    <hyperlink ref="I3" display="https://www.contratos.gov.co/consultas/detalleProceso.do?numConstancia=18-4-7508560&amp;g-recaptcha-response=03ANYolquZC3EOX-B9FVTqjmGGCw_ITjqR-2_QuO3O-q_AuFQp8a-OqYvpdhUsLSsV3MMQ00UTt7ZbF2aOrXLWEHQoRul2VovOXc0zf7XwGpJzJv5uqYid3R4n3nkDsrDL0aOextynB4XmLQVCUlBY"/>
    <hyperlink ref="I4" display="https://www.contratos.gov.co/consultas/detalleProceso.do?numConstancia=18-4-7533228&amp;g-recaptcha-response=03ANYolqtGEOUq_t4Fmd4PMagTldEoX-q8tLbv15OpjH0sAkwZRahzSul9OPvUDwdea5G8hEO9AYvmZ_coDfnQoyFpiTHY2Ekjms4_QncaDy1EHmxsOXIcS-B24H8meN0A0oscTtODpx1rU0N2lAjL"/>
    <hyperlink ref="I5" display="https://www.contratos.gov.co/consultas/detalleProceso.do?numConstancia=18-4-7533284&amp;g-recaptcha-response=03ANYolqscx_kZiOp9X49nqdmxHsDb_PaTGhit6UTj79L0X7aeAFlhszvs7O5xj3sR5q453NLmyhQZUMXNCnpkN65KlUjSeG8YkD_oyYXSVNMKZLnQmEnIGKeBEISNDv7tTBRM5ZBlyMqC4kkj_BJI"/>
    <hyperlink ref="I8" display="https://www.contratos.gov.co/consultas/detalleProceso.do?numConstancia=18-4-7708255&amp;g-recaptcha-response=03ANYolqvrSJBHILL6mMkyL2-IMfGtNps-FnT2olkEbpFSEnyG3gh3L4bq1MfBY9JaiyT3vVC9bpo1bxhqsieH6rnKbobkdw0Y_NObf2r70vHBp67mPnCShoxjz1Q4OoKvZdtKOHB6jxa74sC7GOBY"/>
    <hyperlink ref="I11" display="https://www.contratos.gov.co/consultas/detalleProceso.do?numConstancia=18-4-7721083&amp;g-recaptcha-response=03ANYolqtv7IRysK4xpDj06h34THL8Z0k2T7OqnOWLTntLAr1kP7Y5INEqcoOIGuluYmGWYsJsn4BlSWO102kKvFgzeGKiAecdXEhzUdl2hL2I7-jh651x8P9PwMtWFOh4FeOe85cslCdzxtMgDPII"/>
    <hyperlink ref="I17" display="https://www.contratos.gov.co/consultas/detalleProceso.do?numConstancia=18-4-7791265&amp;g-recaptcha-response=03ANYolqtIfaMf4P9EfFU9vhwT6mmWHqJrCrhapkpuRbfer_-DysUue0j0PbOKxx3N_FXoveOfFRmHPMe9XSCRLbqVnotQi7CaM0NTei9apkXEfXKra2RQDVLzE6amxFgTpxA8XXVSpYT6NCLhVt8P"/>
    <hyperlink ref="I21" display="https://www.contratos.gov.co/consultas/detalleProceso.do?numConstancia=18-4-7792320&amp;g-recaptcha-response=03ANYolqu61f-G_FFFghJVAG0C-cszGVrIhoXcPqUCiNY23ba0RVHzdVnB_ULQ0_a-YehJCE7X7r3KkqU-MVxMcT0wfAi_maHeb6i1PUWLGsVdNlxypUnom3D4G3gnZmcAhDD_iuA1GG212euAQ3ZL"/>
    <hyperlink ref="I25" display="https://www.contratos.gov.co/consultas/detalleProceso.do?numConstancia=18-4-8110318&amp;g-recaptcha-response=03ANYolqsgLoP5hDnRymx65k4V8FT_wB3uEKPoRBEbCmqJFLoQICFDSkXLhEMxbQaWeL76zUt73-ePMsqUlL110wAqX78-XIraYqybQovC6FZr16z6mXOiaHTmCHNjea1-7Wu23yc7VcA8u4Uq8hOr"/>
    <hyperlink ref="I27" display="https://www.contratos.gov.co/consultas/detalleProceso.do?numConstancia=18-4-8144857&amp;g-recaptcha-response=03ANYolquiUOVOgVtRdYe4qwXnAGULruQW9scqW_SM7bBn6UhNgIhS_FvA2Vfjm_SchIV2EIrKdDHtxwlMeneAdv3uic6VxxIRYtxIZGrFG11iedXCWhfbOKk4_12SwvzQY36YBA7OlWUxyqYnrIRb"/>
    <hyperlink ref="I31" display="https://www.contratos.gov.co/consultas/detalleProceso.do?numConstancia=18-4-8187158&amp;g-recaptcha-response=03ANYolqsYgft-kyAIl0nvJjnCr1OxN5zRbgnt2GJPWf23N8dgIujSs_x2C_I6WTVcU9SMRzpC05NQGGasvvsGSDNGAAG295287M5R6LATVRRD3wfNQSK_lHUBA9vg_TFiMUJZnFHrJpwbRcH2EBEK"/>
    <hyperlink ref="I32" display="https://www.contratos.gov.co/consultas/detalleProceso.do?numConstancia=18-4-8207315&amp;g-recaptcha-response=03ANYolqsoYBFiNM-Y2awVWQfsyEEhb3--hgszAa-gKkDxnTmnngsLl6SQLQndagwkcLRCVT35ADCKbqui43baO1B0BoPnpQGPOkUGv9iWfHFI0RuOzrNWPKJeJUnmGAUd0iQm-46eTF8oJY8KSIaM"/>
    <hyperlink ref="I33" display="https://www.contratos.gov.co/consultas/detalleProceso.do?numConstancia=18-4-8261835&amp;g-recaptcha-response=03ANYolqt_GFnHN8Kwp56nIecUsE6G4k3EeGhczgDTqIzEhmFbS5sDf-oShEWgIO_kGpO-iFZn0NtiyPrx4XE6ttPLGDLfyTliFDnSnGrkibetP46Unoo-k-P4JUcVjX0VYCF2r32rkf4GTf2CUALV"/>
    <hyperlink ref="I38" display="https://www.contratos.gov.co/consultas/detalleProceso.do?numConstancia=18-4-8316313&amp;g-recaptcha-response=03ANYolqtWaSTAjZXh6ZODV34JMvzGgK2Y5GwfaIBVpezXTWtlrgYJfrOyepkI75oVdXTk9u8G1MUATriCMzIMlMCrwE4M9hlAelWsk61yGN_Q14B0Dbupq5bCCPEy_wptd1rA9UuboZ7iShxwIxNr"/>
    <hyperlink ref="I39" display="https://www.contratos.gov.co/consultas/detalleProceso.do?numConstancia=18-4-8333497&amp;g-recaptcha-response=03ANYolqtvHApxKHmp8AAJehmhKlT8_43zvbk9xfBbiXDg2lIDzU1stiUIYsY0I-Bt9p_bIbKtFMZ2umSruR1FJ1UZCzFYj5uDzfGJuin76wkSLVqThDvcSJQtjv-q2HdKf04AZXvpNVoW2VW0jy0q"/>
    <hyperlink ref="I41" display="https://www.contratos.gov.co/consultas/detalleProceso.do?numConstancia=18-4-8342850&amp;g-recaptcha-response=03ANYolqvmABBy-cz1vNVvbj14ByiK0cB5zGSVMoziq3-ap5hCXHCGpvfrCGZTqWkMUW-J5M5KovCZ8vQDTHY6pggfVchRG7E7wWVwbBl-QMuTq-1JDpBbZUkXmHbNK4mnu3CqCqLI3o2-khCVbWmL"/>
    <hyperlink ref="I43" display="https://www.contratos.gov.co/consultas/detalleProceso.do?numConstancia=18-4-8395024&amp;g-recaptcha-response=03ANYolqvMm7Z2t6QSVyiqpJFwK0unKzHa7iwVdZy2VV0IQYUrDoVRWZNXnBLw5HJJK1adC_0p-IZ8Vnd_qSskBmnO2R94cxHQWzhozDmitS5FYNcyt-fvEXUoTgqkHnhE4rc-LOH3LCzhH-oYWwOy"/>
    <hyperlink ref="I44" display="https://www.contratos.gov.co/consultas/detalleProceso.do?numConstancia=18-4-8614218&amp;g-recaptcha-response=03ANYolqu4aM1-2JPcSZh8HSBOBl3kKRuJmtQ4Z2aZbXcd8wJAgMXWlSAM16meiCjAXwz8YsKup99CrzzRxtDhEeyzca3qyDfoqNi1P70B656CPUIz1ZnBsd4IFZcxbhvTpoJZXWCS_d_ptsZqNWe6"/>
    <hyperlink ref="I49" display="https://www.contratos.gov.co/consultas/detalleProceso.do?numConstancia=18-4-8566081&amp;g-recaptcha-response=03ANYolqt_9C0DKs6PymB3ZrEzpe0vCSCWTskcDEra5pJQl4MhhKqdWXSFwhcJ3kVXMx71OMnPEeMOXayBNAWTdRHlaH8FXxpSbiaN53GtAt7cX6rAr_2hqkLq0FuYjXWAxVF9-qER8IdT1bd6I9ic"/>
    <hyperlink ref="I51" display="https://www.contratos.gov.co/consultas/detalleProceso.do?numConstancia=18-4-8598957&amp;g-recaptcha-response=03ANYolquXEZzAg4PF8dfKjHAIOemt9REQ1zpkzxKUML4Y9mujboPur7T7fpC9gv2oyD--ktXla5lULS5kjPx-0MSukOHcivQaGDHVsE3xfSAMqFt4fo25a0PetfYdxhNPs5NQuNc1992IRzDBBqqF"/>
    <hyperlink ref="I53" display="https://www.contratos.gov.co/consultas/detalleProceso.do?numConstancia=18-4-8628997&amp;g-recaptcha-response=03ANYolqs74gFPe4jtvKqmaN26Fxa1No3dIQXplhKmEfTl7CcS1eifeb4y7srTw2NIBvj1PrfxVI7caR44vc-9SCVGE-clx5nXt9d07jvawu4kVK19elponUtbI7k3xWcULLqINXm_rFRl_R7Uhdc0"/>
    <hyperlink ref="I58" display="https://www.contratos.gov.co/consultas/detalleProceso.do?numConstancia=18-4-8715794&amp;g-recaptcha-response=03ANYolquKghH3IGReZok86NSxdu11BcOd-eIMUZZRjSAUxqFWTDBH0_Mp8rHgiGQCPSOKUm7irVaZu1Trljm4noHszOMaK7_PZ3j4f_XK90BSxm8GCJRM0tG335tseJGMO33TTyGi9IQnAyPac4cy"/>
    <hyperlink ref="I56" r:id="rId1"/>
    <hyperlink ref="I64" r:id="rId2"/>
    <hyperlink ref="I66" display="https://www.contratos.gov.co/consultas/detalleProceso.do?numConstancia=18-4-8808557&amp;g-recaptcha-response=03ANYolqsIrSKYFBBCYG31TEAdi-cxSklzBPpgVS4eVSj468CLbMuBM_MtYKX0LNA8WGNpeO2kpNSMDRXYvigWFct-StNoa0o3FG18nMrnVW0YaC17OWwbuhpfeYdaX7ysDQjtgyL5CoPvsPlKmck5"/>
    <hyperlink ref="I68" display="https://www.contratos.gov.co/consultas/detalleProceso.do?numConstancia=19-4-8830280&amp;g-recaptcha-response=03ANYolqslA-hc5ZmU_h3AcFVciC4vmCRzcYWFMa9Sr7fHvxnYownDD69Xmthj7TdS5ES8rOJI-V5yEvFmj_flgooMlfejWGSOOttoiwxdoU68yXvV0WLW-E6Rs-951KPWA9lB0jjwDMH71DXPnVPP"/>
    <hyperlink ref="I71:I73" r:id="rId3" display="https://www.colombiacompra.gov.co/tienda-virtual-del-estado-colombiano/ordenes-compra/34624"/>
    <hyperlink ref="I71" r:id="rId4"/>
    <hyperlink ref="I72" r:id="rId5"/>
    <hyperlink ref="I7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55" workbookViewId="0">
      <selection activeCell="D88" sqref="D88"/>
    </sheetView>
  </sheetViews>
  <sheetFormatPr baseColWidth="10" defaultRowHeight="15" x14ac:dyDescent="0.25"/>
  <cols>
    <col min="1" max="2" width="16.42578125" style="15" customWidth="1"/>
    <col min="3" max="3" width="17.140625" style="15" customWidth="1"/>
    <col min="4" max="4" width="15.28515625" style="15" customWidth="1"/>
    <col min="5" max="5" width="17.85546875" style="15" customWidth="1"/>
    <col min="6" max="6" width="18.140625" style="15" customWidth="1"/>
    <col min="7" max="7" width="13.42578125" style="15" customWidth="1"/>
    <col min="8" max="8" width="15.85546875" style="15" bestFit="1" customWidth="1"/>
    <col min="9" max="16384" width="11.42578125" style="15"/>
  </cols>
  <sheetData>
    <row r="1" spans="1:9" ht="23.25" x14ac:dyDescent="0.35">
      <c r="A1" s="31">
        <v>2019</v>
      </c>
      <c r="B1" s="31"/>
      <c r="C1" s="31"/>
      <c r="D1" s="31"/>
      <c r="E1" s="31"/>
      <c r="F1" s="31"/>
      <c r="G1" s="31"/>
      <c r="H1" s="31"/>
      <c r="I1" s="31"/>
    </row>
    <row r="2" spans="1:9" ht="60" x14ac:dyDescent="0.25">
      <c r="A2" s="22" t="s">
        <v>0</v>
      </c>
      <c r="B2" s="22" t="s">
        <v>1</v>
      </c>
      <c r="C2" s="23" t="s">
        <v>2</v>
      </c>
      <c r="D2" s="22" t="s">
        <v>3</v>
      </c>
      <c r="E2" s="23" t="s">
        <v>4</v>
      </c>
      <c r="F2" s="23" t="s">
        <v>5</v>
      </c>
      <c r="G2" s="22" t="s">
        <v>6</v>
      </c>
      <c r="H2" s="23" t="s">
        <v>7</v>
      </c>
      <c r="I2" s="22" t="s">
        <v>8</v>
      </c>
    </row>
    <row r="3" spans="1:9" x14ac:dyDescent="0.25">
      <c r="A3" s="6">
        <v>43474</v>
      </c>
      <c r="B3" s="6">
        <v>43524</v>
      </c>
      <c r="C3" s="7">
        <v>37582858</v>
      </c>
      <c r="D3" s="13">
        <v>1</v>
      </c>
      <c r="E3" s="4">
        <v>37452827</v>
      </c>
      <c r="F3" s="4">
        <v>0</v>
      </c>
      <c r="G3" s="2">
        <v>0</v>
      </c>
      <c r="H3" s="4">
        <v>0</v>
      </c>
      <c r="I3" s="14" t="s">
        <v>82</v>
      </c>
    </row>
    <row r="4" spans="1:9" x14ac:dyDescent="0.25">
      <c r="A4" s="8">
        <v>43486</v>
      </c>
      <c r="B4" s="8">
        <v>43850</v>
      </c>
      <c r="C4" s="9">
        <v>7550000</v>
      </c>
      <c r="D4" s="13">
        <v>1</v>
      </c>
      <c r="E4" s="4">
        <v>11250000</v>
      </c>
      <c r="F4" s="4">
        <v>0</v>
      </c>
      <c r="G4" s="2">
        <v>1</v>
      </c>
      <c r="H4" s="4">
        <v>3700000</v>
      </c>
      <c r="I4" s="12" t="s">
        <v>83</v>
      </c>
    </row>
    <row r="5" spans="1:9" x14ac:dyDescent="0.25">
      <c r="A5" s="6">
        <v>43493</v>
      </c>
      <c r="B5" s="6">
        <v>43496</v>
      </c>
      <c r="C5" s="7">
        <v>1773576</v>
      </c>
      <c r="D5" s="13">
        <v>1</v>
      </c>
      <c r="E5" s="4">
        <f>+C5-F5</f>
        <v>1773576</v>
      </c>
      <c r="F5" s="4">
        <v>0</v>
      </c>
      <c r="G5" s="2">
        <v>0</v>
      </c>
      <c r="H5" s="4">
        <v>0</v>
      </c>
      <c r="I5" s="12" t="s">
        <v>84</v>
      </c>
    </row>
    <row r="6" spans="1:9" x14ac:dyDescent="0.25">
      <c r="A6" s="6">
        <v>43493</v>
      </c>
      <c r="B6" s="6">
        <v>43496</v>
      </c>
      <c r="C6" s="7">
        <v>3792625</v>
      </c>
      <c r="D6" s="13">
        <v>1</v>
      </c>
      <c r="E6" s="4">
        <f>+C6-F6</f>
        <v>3792625</v>
      </c>
      <c r="F6" s="4">
        <v>0</v>
      </c>
      <c r="G6" s="2">
        <v>0</v>
      </c>
      <c r="H6" s="4">
        <v>0</v>
      </c>
      <c r="I6" s="12" t="s">
        <v>85</v>
      </c>
    </row>
    <row r="7" spans="1:9" x14ac:dyDescent="0.25">
      <c r="A7" s="6">
        <v>43493</v>
      </c>
      <c r="B7" s="6">
        <v>43496</v>
      </c>
      <c r="C7" s="7">
        <v>1199520</v>
      </c>
      <c r="D7" s="13">
        <v>1</v>
      </c>
      <c r="E7" s="4">
        <f>+C7-F7</f>
        <v>1199520</v>
      </c>
      <c r="F7" s="4">
        <v>0</v>
      </c>
      <c r="G7" s="2">
        <v>0</v>
      </c>
      <c r="H7" s="4">
        <v>0</v>
      </c>
      <c r="I7" s="14" t="s">
        <v>86</v>
      </c>
    </row>
    <row r="8" spans="1:9" x14ac:dyDescent="0.25">
      <c r="A8" s="6">
        <v>43497</v>
      </c>
      <c r="B8" s="6">
        <v>43861</v>
      </c>
      <c r="C8" s="7">
        <v>62683110</v>
      </c>
      <c r="D8" s="13">
        <v>1</v>
      </c>
      <c r="E8" s="4">
        <v>67906713</v>
      </c>
      <c r="F8" s="4">
        <v>0</v>
      </c>
      <c r="G8" s="2">
        <v>1</v>
      </c>
      <c r="H8" s="4">
        <v>5223603</v>
      </c>
      <c r="I8" s="12" t="s">
        <v>87</v>
      </c>
    </row>
    <row r="9" spans="1:9" x14ac:dyDescent="0.25">
      <c r="A9" s="6">
        <v>43496</v>
      </c>
      <c r="B9" s="6">
        <v>43861</v>
      </c>
      <c r="C9" s="7">
        <v>231194124</v>
      </c>
      <c r="D9" s="13">
        <v>1</v>
      </c>
      <c r="E9" s="4">
        <v>346752995</v>
      </c>
      <c r="F9" s="4">
        <v>0</v>
      </c>
      <c r="G9" s="2">
        <v>2</v>
      </c>
      <c r="H9" s="4">
        <v>115558871</v>
      </c>
      <c r="I9" s="14" t="s">
        <v>95</v>
      </c>
    </row>
    <row r="10" spans="1:9" x14ac:dyDescent="0.25">
      <c r="A10" s="6">
        <v>43499</v>
      </c>
      <c r="B10" s="6">
        <v>43863</v>
      </c>
      <c r="C10" s="7">
        <v>84298500</v>
      </c>
      <c r="D10" s="13">
        <v>1</v>
      </c>
      <c r="E10" s="4">
        <f>+C10-F10</f>
        <v>84298500</v>
      </c>
      <c r="F10" s="4">
        <v>0</v>
      </c>
      <c r="G10" s="2">
        <v>0</v>
      </c>
      <c r="H10" s="4">
        <v>0</v>
      </c>
      <c r="I10" s="14" t="s">
        <v>96</v>
      </c>
    </row>
    <row r="11" spans="1:9" x14ac:dyDescent="0.25">
      <c r="A11" s="6">
        <v>43497</v>
      </c>
      <c r="B11" s="6">
        <v>43769</v>
      </c>
      <c r="C11" s="7">
        <v>22500000</v>
      </c>
      <c r="D11" s="13">
        <v>1</v>
      </c>
      <c r="E11" s="4">
        <v>32500000</v>
      </c>
      <c r="F11" s="4">
        <v>0</v>
      </c>
      <c r="G11" s="2">
        <v>1</v>
      </c>
      <c r="H11" s="4">
        <v>10000000</v>
      </c>
      <c r="I11" s="14" t="s">
        <v>97</v>
      </c>
    </row>
    <row r="12" spans="1:9" x14ac:dyDescent="0.25">
      <c r="A12" s="6">
        <v>43500</v>
      </c>
      <c r="B12" s="6">
        <v>43830</v>
      </c>
      <c r="C12" s="7">
        <v>77000000</v>
      </c>
      <c r="D12" s="13">
        <v>1</v>
      </c>
      <c r="E12" s="4">
        <v>106300000</v>
      </c>
      <c r="F12" s="4">
        <v>0</v>
      </c>
      <c r="G12" s="2">
        <v>0</v>
      </c>
      <c r="H12" s="4">
        <v>29300000</v>
      </c>
      <c r="I12" s="12" t="s">
        <v>98</v>
      </c>
    </row>
    <row r="13" spans="1:9" x14ac:dyDescent="0.25">
      <c r="A13" s="6">
        <v>43503</v>
      </c>
      <c r="B13" s="6">
        <v>43861</v>
      </c>
      <c r="C13" s="7">
        <v>18468800</v>
      </c>
      <c r="D13" s="13">
        <v>1</v>
      </c>
      <c r="E13" s="4">
        <f>+C13-F13</f>
        <v>18468800</v>
      </c>
      <c r="F13" s="4">
        <v>0</v>
      </c>
      <c r="G13" s="2">
        <v>0</v>
      </c>
      <c r="H13" s="4">
        <v>0</v>
      </c>
      <c r="I13" s="14" t="s">
        <v>99</v>
      </c>
    </row>
    <row r="14" spans="1:9" x14ac:dyDescent="0.25">
      <c r="A14" s="6">
        <v>43510</v>
      </c>
      <c r="B14" s="6">
        <v>43751</v>
      </c>
      <c r="C14" s="7">
        <v>32000000</v>
      </c>
      <c r="D14" s="13">
        <v>1</v>
      </c>
      <c r="E14" s="4">
        <v>48000000</v>
      </c>
      <c r="F14" s="4">
        <v>0</v>
      </c>
      <c r="G14" s="2">
        <v>1</v>
      </c>
      <c r="H14" s="4">
        <v>16000000</v>
      </c>
      <c r="I14" s="14" t="s">
        <v>100</v>
      </c>
    </row>
    <row r="15" spans="1:9" x14ac:dyDescent="0.25">
      <c r="A15" s="6">
        <v>43516</v>
      </c>
      <c r="B15" s="6">
        <v>43818</v>
      </c>
      <c r="C15" s="7">
        <v>22753773</v>
      </c>
      <c r="D15" s="13">
        <v>1</v>
      </c>
      <c r="E15" s="4">
        <v>31602463</v>
      </c>
      <c r="F15" s="4">
        <v>0</v>
      </c>
      <c r="G15" s="2">
        <v>1</v>
      </c>
      <c r="H15" s="4">
        <v>8848690</v>
      </c>
      <c r="I15" s="14" t="s">
        <v>101</v>
      </c>
    </row>
    <row r="16" spans="1:9" x14ac:dyDescent="0.25">
      <c r="A16" s="6">
        <v>43517</v>
      </c>
      <c r="B16" s="6">
        <v>43881</v>
      </c>
      <c r="C16" s="7">
        <v>20930097</v>
      </c>
      <c r="D16" s="13">
        <v>1</v>
      </c>
      <c r="E16" s="4">
        <f t="shared" ref="E16:E46" si="0">+C16-F16</f>
        <v>20930097</v>
      </c>
      <c r="F16" s="4">
        <v>0</v>
      </c>
      <c r="G16" s="2">
        <v>0</v>
      </c>
      <c r="H16" s="4">
        <v>0</v>
      </c>
      <c r="I16" s="12" t="s">
        <v>88</v>
      </c>
    </row>
    <row r="17" spans="1:9" x14ac:dyDescent="0.25">
      <c r="A17" s="6">
        <v>43521</v>
      </c>
      <c r="B17" s="6">
        <v>43762</v>
      </c>
      <c r="C17" s="7">
        <v>22826968</v>
      </c>
      <c r="D17" s="13">
        <v>1</v>
      </c>
      <c r="E17" s="4">
        <v>22619079</v>
      </c>
      <c r="F17" s="4">
        <v>0</v>
      </c>
      <c r="G17" s="2">
        <v>0</v>
      </c>
      <c r="H17" s="4">
        <v>0</v>
      </c>
      <c r="I17" s="14" t="s">
        <v>102</v>
      </c>
    </row>
    <row r="18" spans="1:9" x14ac:dyDescent="0.25">
      <c r="A18" s="6">
        <v>43521</v>
      </c>
      <c r="B18" s="6">
        <v>43854</v>
      </c>
      <c r="C18" s="7">
        <v>5497800</v>
      </c>
      <c r="D18" s="13">
        <v>1</v>
      </c>
      <c r="E18" s="18">
        <v>5497800</v>
      </c>
      <c r="F18" s="4">
        <v>0</v>
      </c>
      <c r="G18" s="2">
        <v>0</v>
      </c>
      <c r="H18" s="4">
        <v>0</v>
      </c>
      <c r="I18" s="14" t="s">
        <v>103</v>
      </c>
    </row>
    <row r="19" spans="1:9" x14ac:dyDescent="0.25">
      <c r="A19" s="10">
        <v>43531</v>
      </c>
      <c r="B19" s="10">
        <v>43860</v>
      </c>
      <c r="C19" s="11">
        <v>288113280</v>
      </c>
      <c r="D19" s="13">
        <v>1</v>
      </c>
      <c r="E19" s="4">
        <v>414162840</v>
      </c>
      <c r="F19" s="4">
        <v>0</v>
      </c>
      <c r="G19" s="2">
        <v>2</v>
      </c>
      <c r="H19" s="4">
        <v>126049560</v>
      </c>
      <c r="I19" s="14" t="s">
        <v>104</v>
      </c>
    </row>
    <row r="20" spans="1:9" x14ac:dyDescent="0.25">
      <c r="A20" s="6">
        <v>43525</v>
      </c>
      <c r="B20" s="6">
        <v>43890</v>
      </c>
      <c r="C20" s="7">
        <v>21216000</v>
      </c>
      <c r="D20" s="13">
        <v>1</v>
      </c>
      <c r="E20" s="4">
        <f t="shared" si="0"/>
        <v>21216000</v>
      </c>
      <c r="F20" s="4">
        <v>0</v>
      </c>
      <c r="G20" s="2">
        <v>0</v>
      </c>
      <c r="H20" s="4">
        <v>0</v>
      </c>
      <c r="I20" s="14" t="s">
        <v>105</v>
      </c>
    </row>
    <row r="21" spans="1:9" x14ac:dyDescent="0.25">
      <c r="A21" s="6">
        <v>43525</v>
      </c>
      <c r="B21" s="6">
        <v>43890</v>
      </c>
      <c r="C21" s="7">
        <v>13975548</v>
      </c>
      <c r="D21" s="13">
        <v>1</v>
      </c>
      <c r="E21" s="4">
        <f t="shared" si="0"/>
        <v>13975548</v>
      </c>
      <c r="F21" s="4">
        <v>0</v>
      </c>
      <c r="G21" s="2">
        <v>0</v>
      </c>
      <c r="H21" s="4">
        <v>0</v>
      </c>
      <c r="I21" s="14" t="s">
        <v>106</v>
      </c>
    </row>
    <row r="22" spans="1:9" x14ac:dyDescent="0.25">
      <c r="A22" s="6">
        <v>43524</v>
      </c>
      <c r="B22" s="6">
        <v>43551</v>
      </c>
      <c r="C22" s="7">
        <v>10353000</v>
      </c>
      <c r="D22" s="13">
        <v>1</v>
      </c>
      <c r="E22" s="4">
        <f t="shared" si="0"/>
        <v>10353000</v>
      </c>
      <c r="F22" s="4">
        <v>0</v>
      </c>
      <c r="G22" s="2">
        <v>0</v>
      </c>
      <c r="H22" s="4">
        <v>0</v>
      </c>
      <c r="I22" s="14" t="s">
        <v>107</v>
      </c>
    </row>
    <row r="23" spans="1:9" x14ac:dyDescent="0.25">
      <c r="A23" s="6">
        <v>43525</v>
      </c>
      <c r="B23" s="6">
        <v>43861</v>
      </c>
      <c r="C23" s="7">
        <v>106799164</v>
      </c>
      <c r="D23" s="13">
        <v>1</v>
      </c>
      <c r="E23" s="4">
        <v>159798624</v>
      </c>
      <c r="F23" s="4">
        <v>0</v>
      </c>
      <c r="G23" s="2">
        <v>1</v>
      </c>
      <c r="H23" s="4">
        <v>52999460</v>
      </c>
      <c r="I23" s="14" t="s">
        <v>108</v>
      </c>
    </row>
    <row r="24" spans="1:9" x14ac:dyDescent="0.25">
      <c r="A24" s="6">
        <v>43525</v>
      </c>
      <c r="B24" s="6">
        <v>43545</v>
      </c>
      <c r="C24" s="7">
        <v>3360000</v>
      </c>
      <c r="D24" s="13">
        <v>1</v>
      </c>
      <c r="E24" s="4">
        <f t="shared" si="0"/>
        <v>3360000</v>
      </c>
      <c r="F24" s="4">
        <v>0</v>
      </c>
      <c r="G24" s="2">
        <v>0</v>
      </c>
      <c r="H24" s="4">
        <v>0</v>
      </c>
      <c r="I24" s="14" t="s">
        <v>109</v>
      </c>
    </row>
    <row r="25" spans="1:9" x14ac:dyDescent="0.25">
      <c r="A25" s="6">
        <v>43525</v>
      </c>
      <c r="B25" s="6">
        <v>43861</v>
      </c>
      <c r="C25" s="7">
        <v>86756670</v>
      </c>
      <c r="D25" s="13">
        <v>1</v>
      </c>
      <c r="E25" s="4">
        <f t="shared" si="0"/>
        <v>86756670</v>
      </c>
      <c r="F25" s="4">
        <v>0</v>
      </c>
      <c r="G25" s="2">
        <v>0</v>
      </c>
      <c r="H25" s="4">
        <v>0</v>
      </c>
      <c r="I25" s="14" t="s">
        <v>111</v>
      </c>
    </row>
    <row r="26" spans="1:9" x14ac:dyDescent="0.25">
      <c r="A26" s="6">
        <v>43528</v>
      </c>
      <c r="B26" s="6">
        <v>43772</v>
      </c>
      <c r="C26" s="7">
        <v>40000000</v>
      </c>
      <c r="D26" s="13">
        <v>1</v>
      </c>
      <c r="E26" s="4">
        <v>60000000</v>
      </c>
      <c r="F26" s="4">
        <v>0</v>
      </c>
      <c r="G26" s="2">
        <v>1</v>
      </c>
      <c r="H26" s="4">
        <v>20000000</v>
      </c>
      <c r="I26" s="14" t="s">
        <v>110</v>
      </c>
    </row>
    <row r="27" spans="1:9" x14ac:dyDescent="0.25">
      <c r="A27" s="6">
        <v>43530</v>
      </c>
      <c r="B27" s="6">
        <v>43551</v>
      </c>
      <c r="C27" s="7">
        <v>567500</v>
      </c>
      <c r="D27" s="13">
        <v>1</v>
      </c>
      <c r="E27" s="4">
        <f t="shared" si="0"/>
        <v>567500</v>
      </c>
      <c r="F27" s="4">
        <v>0</v>
      </c>
      <c r="G27" s="2">
        <v>0</v>
      </c>
      <c r="H27" s="4">
        <v>0</v>
      </c>
      <c r="I27" s="14" t="s">
        <v>112</v>
      </c>
    </row>
    <row r="28" spans="1:9" x14ac:dyDescent="0.25">
      <c r="A28" s="6">
        <v>43531</v>
      </c>
      <c r="B28" s="6">
        <v>43888</v>
      </c>
      <c r="C28" s="7">
        <v>39911040</v>
      </c>
      <c r="D28" s="13">
        <v>1</v>
      </c>
      <c r="E28" s="4">
        <v>49888800</v>
      </c>
      <c r="F28" s="4">
        <v>0</v>
      </c>
      <c r="G28" s="2">
        <v>1</v>
      </c>
      <c r="H28" s="4">
        <v>9977760</v>
      </c>
      <c r="I28" s="14" t="s">
        <v>113</v>
      </c>
    </row>
    <row r="29" spans="1:9" x14ac:dyDescent="0.25">
      <c r="A29" s="6">
        <v>43535</v>
      </c>
      <c r="B29" s="6">
        <v>43900</v>
      </c>
      <c r="C29" s="7">
        <v>13408920</v>
      </c>
      <c r="D29" s="13">
        <v>1</v>
      </c>
      <c r="E29" s="4">
        <f t="shared" si="0"/>
        <v>13408920</v>
      </c>
      <c r="F29" s="4">
        <v>0</v>
      </c>
      <c r="G29" s="2">
        <v>0</v>
      </c>
      <c r="H29" s="4">
        <v>0</v>
      </c>
      <c r="I29" s="12" t="s">
        <v>114</v>
      </c>
    </row>
    <row r="30" spans="1:9" x14ac:dyDescent="0.25">
      <c r="A30" s="6">
        <v>43538</v>
      </c>
      <c r="B30" s="6">
        <v>43867</v>
      </c>
      <c r="C30" s="7">
        <v>102587840</v>
      </c>
      <c r="D30" s="13">
        <v>1</v>
      </c>
      <c r="E30" s="4">
        <f t="shared" si="0"/>
        <v>102587840</v>
      </c>
      <c r="F30" s="4">
        <v>0</v>
      </c>
      <c r="G30" s="2">
        <v>1</v>
      </c>
      <c r="H30" s="4">
        <v>28375360</v>
      </c>
      <c r="I30" s="14" t="s">
        <v>115</v>
      </c>
    </row>
    <row r="31" spans="1:9" x14ac:dyDescent="0.25">
      <c r="A31" s="6">
        <v>43537</v>
      </c>
      <c r="B31" s="6">
        <v>43902</v>
      </c>
      <c r="C31" s="7">
        <v>8000000</v>
      </c>
      <c r="D31" s="13">
        <v>1</v>
      </c>
      <c r="E31" s="4">
        <f t="shared" si="0"/>
        <v>8000000</v>
      </c>
      <c r="F31" s="4">
        <v>0</v>
      </c>
      <c r="G31" s="2">
        <v>0</v>
      </c>
      <c r="H31" s="4">
        <v>0</v>
      </c>
      <c r="I31" s="14" t="s">
        <v>116</v>
      </c>
    </row>
    <row r="32" spans="1:9" x14ac:dyDescent="0.25">
      <c r="A32" s="6">
        <v>43539</v>
      </c>
      <c r="B32" s="6">
        <v>43539</v>
      </c>
      <c r="C32" s="7">
        <v>809200</v>
      </c>
      <c r="D32" s="13">
        <v>1</v>
      </c>
      <c r="E32" s="4">
        <f t="shared" si="0"/>
        <v>809200</v>
      </c>
      <c r="F32" s="4">
        <v>0</v>
      </c>
      <c r="G32" s="2">
        <v>0</v>
      </c>
      <c r="H32" s="4">
        <v>0</v>
      </c>
      <c r="I32" s="14" t="s">
        <v>117</v>
      </c>
    </row>
    <row r="33" spans="1:9" x14ac:dyDescent="0.25">
      <c r="A33" s="6">
        <v>43539</v>
      </c>
      <c r="B33" s="6">
        <v>43569</v>
      </c>
      <c r="C33" s="7">
        <v>1073000</v>
      </c>
      <c r="D33" s="13">
        <v>1</v>
      </c>
      <c r="E33" s="4">
        <f t="shared" si="0"/>
        <v>1073000</v>
      </c>
      <c r="F33" s="4">
        <v>0</v>
      </c>
      <c r="G33" s="2">
        <v>0</v>
      </c>
      <c r="H33" s="4">
        <v>0</v>
      </c>
      <c r="I33" s="14" t="s">
        <v>118</v>
      </c>
    </row>
    <row r="34" spans="1:9" x14ac:dyDescent="0.25">
      <c r="A34" s="6">
        <v>43539</v>
      </c>
      <c r="B34" s="6">
        <v>43569</v>
      </c>
      <c r="C34" s="7">
        <v>2530000</v>
      </c>
      <c r="D34" s="13">
        <v>1</v>
      </c>
      <c r="E34" s="4">
        <f t="shared" si="0"/>
        <v>2530000</v>
      </c>
      <c r="F34" s="4">
        <v>0</v>
      </c>
      <c r="G34" s="2">
        <v>0</v>
      </c>
      <c r="H34" s="4">
        <v>0</v>
      </c>
      <c r="I34" s="14" t="s">
        <v>119</v>
      </c>
    </row>
    <row r="35" spans="1:9" x14ac:dyDescent="0.25">
      <c r="A35" s="6">
        <v>43544</v>
      </c>
      <c r="B35" s="6">
        <v>43574</v>
      </c>
      <c r="C35" s="7">
        <v>4974302</v>
      </c>
      <c r="D35" s="13">
        <v>1</v>
      </c>
      <c r="E35" s="4">
        <f t="shared" si="0"/>
        <v>4974302</v>
      </c>
      <c r="F35" s="4">
        <v>0</v>
      </c>
      <c r="G35" s="2">
        <v>0</v>
      </c>
      <c r="H35" s="4">
        <v>0</v>
      </c>
      <c r="I35" s="14" t="s">
        <v>120</v>
      </c>
    </row>
    <row r="36" spans="1:9" x14ac:dyDescent="0.25">
      <c r="A36" s="6">
        <v>43550</v>
      </c>
      <c r="B36" s="6">
        <v>43580</v>
      </c>
      <c r="C36" s="7">
        <v>20000000</v>
      </c>
      <c r="D36" s="13">
        <v>1</v>
      </c>
      <c r="E36" s="4">
        <f t="shared" si="0"/>
        <v>20000000</v>
      </c>
      <c r="F36" s="4">
        <v>0</v>
      </c>
      <c r="G36" s="2">
        <v>0</v>
      </c>
      <c r="H36" s="4">
        <v>0</v>
      </c>
      <c r="I36" s="14" t="s">
        <v>121</v>
      </c>
    </row>
    <row r="37" spans="1:9" x14ac:dyDescent="0.25">
      <c r="A37" s="6">
        <v>43559</v>
      </c>
      <c r="B37" s="6">
        <v>43741</v>
      </c>
      <c r="C37" s="7">
        <v>18000000</v>
      </c>
      <c r="D37" s="13">
        <v>1</v>
      </c>
      <c r="E37" s="4">
        <v>27000000</v>
      </c>
      <c r="F37" s="4">
        <v>0</v>
      </c>
      <c r="G37" s="2">
        <v>1</v>
      </c>
      <c r="H37" s="4">
        <v>9000000</v>
      </c>
      <c r="I37" s="14" t="s">
        <v>122</v>
      </c>
    </row>
    <row r="38" spans="1:9" x14ac:dyDescent="0.25">
      <c r="A38" s="6">
        <v>43567</v>
      </c>
      <c r="B38" s="6">
        <v>43810</v>
      </c>
      <c r="C38" s="7">
        <v>528928000</v>
      </c>
      <c r="D38" s="13">
        <v>1</v>
      </c>
      <c r="E38" s="4">
        <v>791453809</v>
      </c>
      <c r="F38" s="4">
        <v>0</v>
      </c>
      <c r="G38" s="2">
        <v>2</v>
      </c>
      <c r="H38" s="4">
        <v>264464000</v>
      </c>
      <c r="I38" s="14" t="s">
        <v>123</v>
      </c>
    </row>
    <row r="39" spans="1:9" x14ac:dyDescent="0.25">
      <c r="A39" s="6">
        <v>43580</v>
      </c>
      <c r="B39" s="6">
        <v>43945</v>
      </c>
      <c r="C39" s="7">
        <v>17512040</v>
      </c>
      <c r="D39" s="13">
        <v>1</v>
      </c>
      <c r="E39" s="4">
        <f t="shared" si="0"/>
        <v>17512040</v>
      </c>
      <c r="F39" s="4">
        <v>0</v>
      </c>
      <c r="G39" s="2">
        <v>0</v>
      </c>
      <c r="H39" s="4">
        <v>0</v>
      </c>
      <c r="I39" s="14" t="s">
        <v>124</v>
      </c>
    </row>
    <row r="40" spans="1:9" x14ac:dyDescent="0.25">
      <c r="A40" s="6">
        <v>43580</v>
      </c>
      <c r="B40" s="6">
        <v>43860</v>
      </c>
      <c r="C40" s="7">
        <v>21078204</v>
      </c>
      <c r="D40" s="13">
        <v>1</v>
      </c>
      <c r="E40" s="4">
        <v>31607306</v>
      </c>
      <c r="F40" s="4">
        <v>0</v>
      </c>
      <c r="G40" s="2">
        <v>0</v>
      </c>
      <c r="H40" s="4">
        <v>10539102</v>
      </c>
      <c r="I40" s="14" t="s">
        <v>125</v>
      </c>
    </row>
    <row r="41" spans="1:9" x14ac:dyDescent="0.25">
      <c r="A41" s="6">
        <v>43580</v>
      </c>
      <c r="B41" s="6">
        <v>43890</v>
      </c>
      <c r="C41" s="7">
        <v>24843480</v>
      </c>
      <c r="D41" s="13">
        <v>1</v>
      </c>
      <c r="E41" s="4">
        <f t="shared" si="0"/>
        <v>24843480</v>
      </c>
      <c r="F41" s="4">
        <v>0</v>
      </c>
      <c r="G41" s="2">
        <v>0</v>
      </c>
      <c r="H41" s="4">
        <v>0</v>
      </c>
      <c r="I41" s="14" t="s">
        <v>126</v>
      </c>
    </row>
    <row r="42" spans="1:9" x14ac:dyDescent="0.25">
      <c r="A42" s="6">
        <v>43591</v>
      </c>
      <c r="B42" s="6">
        <v>43835</v>
      </c>
      <c r="C42" s="7">
        <v>61376000</v>
      </c>
      <c r="D42" s="13">
        <v>1</v>
      </c>
      <c r="E42" s="4">
        <v>90785333</v>
      </c>
      <c r="F42" s="4">
        <v>0</v>
      </c>
      <c r="G42" s="2">
        <v>1</v>
      </c>
      <c r="H42" s="4">
        <v>29409333</v>
      </c>
      <c r="I42" s="14" t="s">
        <v>127</v>
      </c>
    </row>
    <row r="43" spans="1:9" x14ac:dyDescent="0.25">
      <c r="A43" s="6">
        <v>43602</v>
      </c>
      <c r="B43" s="6">
        <v>43846</v>
      </c>
      <c r="C43" s="7">
        <v>447828840</v>
      </c>
      <c r="D43" s="13">
        <v>1</v>
      </c>
      <c r="E43" s="4">
        <f t="shared" si="0"/>
        <v>447828840</v>
      </c>
      <c r="F43" s="4">
        <v>0</v>
      </c>
      <c r="G43" s="2">
        <v>0</v>
      </c>
      <c r="H43" s="4">
        <v>0</v>
      </c>
      <c r="I43" s="14" t="s">
        <v>128</v>
      </c>
    </row>
    <row r="44" spans="1:9" x14ac:dyDescent="0.25">
      <c r="A44" s="6">
        <v>43608</v>
      </c>
      <c r="B44" s="6">
        <v>43791</v>
      </c>
      <c r="C44" s="7">
        <v>27000000</v>
      </c>
      <c r="D44" s="13">
        <v>1</v>
      </c>
      <c r="E44" s="4">
        <f t="shared" si="0"/>
        <v>27000000</v>
      </c>
      <c r="F44" s="4">
        <v>0</v>
      </c>
      <c r="G44" s="2">
        <v>0</v>
      </c>
      <c r="H44" s="4">
        <v>0</v>
      </c>
      <c r="I44" s="14" t="s">
        <v>129</v>
      </c>
    </row>
    <row r="45" spans="1:9" x14ac:dyDescent="0.25">
      <c r="A45" s="6">
        <v>39962</v>
      </c>
      <c r="B45" s="6">
        <v>43644</v>
      </c>
      <c r="C45" s="7">
        <v>803488</v>
      </c>
      <c r="D45" s="13">
        <v>1</v>
      </c>
      <c r="E45" s="4">
        <f t="shared" si="0"/>
        <v>803488</v>
      </c>
      <c r="F45" s="4">
        <v>0</v>
      </c>
      <c r="G45" s="2">
        <v>0</v>
      </c>
      <c r="H45" s="4">
        <v>0</v>
      </c>
      <c r="I45" s="14" t="s">
        <v>130</v>
      </c>
    </row>
    <row r="46" spans="1:9" x14ac:dyDescent="0.25">
      <c r="A46" s="6">
        <v>43626</v>
      </c>
      <c r="B46" s="6">
        <v>43830</v>
      </c>
      <c r="C46" s="7">
        <v>67999182</v>
      </c>
      <c r="D46" s="13">
        <v>1</v>
      </c>
      <c r="E46" s="4">
        <f t="shared" si="0"/>
        <v>67999182</v>
      </c>
      <c r="F46" s="4">
        <v>0</v>
      </c>
      <c r="G46" s="2">
        <v>0</v>
      </c>
      <c r="H46" s="4">
        <v>0</v>
      </c>
      <c r="I46" s="14" t="s">
        <v>131</v>
      </c>
    </row>
    <row r="47" spans="1:9" x14ac:dyDescent="0.25">
      <c r="A47" s="6">
        <v>43629</v>
      </c>
      <c r="B47" s="6">
        <v>43921</v>
      </c>
      <c r="C47" s="7">
        <v>34400000</v>
      </c>
      <c r="D47" s="13">
        <v>1</v>
      </c>
      <c r="E47" s="4">
        <v>51600000</v>
      </c>
      <c r="F47" s="4">
        <v>0</v>
      </c>
      <c r="G47" s="2">
        <v>1</v>
      </c>
      <c r="H47" s="4">
        <v>17200000</v>
      </c>
      <c r="I47" s="14" t="s">
        <v>132</v>
      </c>
    </row>
    <row r="48" spans="1:9" x14ac:dyDescent="0.25">
      <c r="A48" s="6">
        <v>43634</v>
      </c>
      <c r="B48" s="6">
        <v>43694</v>
      </c>
      <c r="C48" s="7">
        <v>12300000</v>
      </c>
      <c r="D48" s="13">
        <v>1</v>
      </c>
      <c r="E48" s="4">
        <f t="shared" ref="E48:E78" si="1">+C48-F48</f>
        <v>12300000</v>
      </c>
      <c r="F48" s="4">
        <v>0</v>
      </c>
      <c r="G48" s="2">
        <v>1</v>
      </c>
      <c r="H48" s="4">
        <v>0</v>
      </c>
      <c r="I48" s="14" t="s">
        <v>133</v>
      </c>
    </row>
    <row r="49" spans="1:9" x14ac:dyDescent="0.25">
      <c r="A49" s="6">
        <v>43634</v>
      </c>
      <c r="B49" s="6">
        <v>43999</v>
      </c>
      <c r="C49" s="7">
        <v>18035325.850000001</v>
      </c>
      <c r="D49" s="13">
        <v>1</v>
      </c>
      <c r="E49" s="4">
        <f t="shared" si="1"/>
        <v>18035325.850000001</v>
      </c>
      <c r="F49" s="4">
        <v>0</v>
      </c>
      <c r="G49" s="2">
        <v>0</v>
      </c>
      <c r="H49" s="4">
        <v>0</v>
      </c>
      <c r="I49" s="12" t="s">
        <v>94</v>
      </c>
    </row>
    <row r="50" spans="1:9" x14ac:dyDescent="0.25">
      <c r="A50" s="6">
        <v>43636</v>
      </c>
      <c r="B50" s="6">
        <v>43940</v>
      </c>
      <c r="C50" s="7">
        <v>20000000</v>
      </c>
      <c r="D50" s="13">
        <v>1</v>
      </c>
      <c r="E50" s="4">
        <f t="shared" si="1"/>
        <v>20000000</v>
      </c>
      <c r="F50" s="4">
        <v>0</v>
      </c>
      <c r="G50" s="2">
        <v>0</v>
      </c>
      <c r="H50" s="4">
        <v>0</v>
      </c>
      <c r="I50" s="14" t="s">
        <v>134</v>
      </c>
    </row>
    <row r="51" spans="1:9" x14ac:dyDescent="0.25">
      <c r="A51" s="6">
        <v>43637</v>
      </c>
      <c r="B51" s="6">
        <v>44002</v>
      </c>
      <c r="C51" s="7">
        <v>2951200</v>
      </c>
      <c r="D51" s="13">
        <v>1</v>
      </c>
      <c r="E51" s="4">
        <f t="shared" si="1"/>
        <v>2951200</v>
      </c>
      <c r="F51" s="4">
        <v>0</v>
      </c>
      <c r="G51" s="2">
        <v>0</v>
      </c>
      <c r="H51" s="4">
        <v>0</v>
      </c>
      <c r="I51" s="14" t="s">
        <v>135</v>
      </c>
    </row>
    <row r="52" spans="1:9" x14ac:dyDescent="0.25">
      <c r="A52" s="6">
        <v>43641</v>
      </c>
      <c r="B52" s="6">
        <v>43921</v>
      </c>
      <c r="C52" s="7">
        <v>24845000</v>
      </c>
      <c r="D52" s="13">
        <v>1</v>
      </c>
      <c r="E52" s="4">
        <f t="shared" si="1"/>
        <v>24845000</v>
      </c>
      <c r="F52" s="4">
        <v>0</v>
      </c>
      <c r="G52" s="2">
        <v>0</v>
      </c>
      <c r="H52" s="4">
        <v>0</v>
      </c>
      <c r="I52" s="14" t="s">
        <v>136</v>
      </c>
    </row>
    <row r="53" spans="1:9" x14ac:dyDescent="0.25">
      <c r="A53" s="6">
        <v>43641</v>
      </c>
      <c r="B53" s="6">
        <v>43854</v>
      </c>
      <c r="C53" s="7">
        <v>24057614</v>
      </c>
      <c r="D53" s="13">
        <v>1</v>
      </c>
      <c r="E53" s="4">
        <v>34368020</v>
      </c>
      <c r="F53" s="4">
        <v>0</v>
      </c>
      <c r="G53" s="2">
        <v>1</v>
      </c>
      <c r="H53" s="4">
        <v>10310406</v>
      </c>
      <c r="I53" s="14" t="s">
        <v>137</v>
      </c>
    </row>
    <row r="54" spans="1:9" x14ac:dyDescent="0.25">
      <c r="A54" s="6">
        <v>43642</v>
      </c>
      <c r="B54" s="6">
        <v>43889</v>
      </c>
      <c r="C54" s="7">
        <v>41000000</v>
      </c>
      <c r="D54" s="13">
        <v>1</v>
      </c>
      <c r="E54" s="4">
        <v>61500000</v>
      </c>
      <c r="F54" s="4">
        <v>0</v>
      </c>
      <c r="G54" s="2">
        <v>1</v>
      </c>
      <c r="H54" s="4">
        <v>20500000</v>
      </c>
      <c r="I54" s="14" t="s">
        <v>138</v>
      </c>
    </row>
    <row r="55" spans="1:9" x14ac:dyDescent="0.25">
      <c r="A55" s="6">
        <v>43642</v>
      </c>
      <c r="B55" s="6">
        <v>43671</v>
      </c>
      <c r="C55" s="7">
        <v>12293500</v>
      </c>
      <c r="D55" s="13">
        <v>1</v>
      </c>
      <c r="E55" s="4">
        <f t="shared" si="1"/>
        <v>12293500</v>
      </c>
      <c r="F55" s="4">
        <v>0</v>
      </c>
      <c r="G55" s="2">
        <v>1</v>
      </c>
      <c r="H55" s="4">
        <v>0</v>
      </c>
      <c r="I55" s="14" t="s">
        <v>139</v>
      </c>
    </row>
    <row r="56" spans="1:9" x14ac:dyDescent="0.25">
      <c r="A56" s="6">
        <v>43643</v>
      </c>
      <c r="B56" s="6">
        <v>43825</v>
      </c>
      <c r="C56" s="7">
        <v>71400000</v>
      </c>
      <c r="D56" s="13">
        <v>1</v>
      </c>
      <c r="E56" s="4">
        <f t="shared" si="1"/>
        <v>71400000</v>
      </c>
      <c r="F56" s="4">
        <v>0</v>
      </c>
      <c r="G56" s="2">
        <v>0</v>
      </c>
      <c r="H56" s="4">
        <v>0</v>
      </c>
      <c r="I56" s="14" t="s">
        <v>140</v>
      </c>
    </row>
    <row r="57" spans="1:9" x14ac:dyDescent="0.25">
      <c r="A57" s="6">
        <v>43648</v>
      </c>
      <c r="B57" s="6">
        <v>43891</v>
      </c>
      <c r="C57" s="7">
        <v>62400000</v>
      </c>
      <c r="D57" s="13">
        <v>1</v>
      </c>
      <c r="E57" s="4">
        <f t="shared" si="1"/>
        <v>62400000</v>
      </c>
      <c r="F57" s="4">
        <v>0</v>
      </c>
      <c r="G57" s="2">
        <v>0</v>
      </c>
      <c r="H57" s="4">
        <v>0</v>
      </c>
      <c r="I57" s="14" t="s">
        <v>141</v>
      </c>
    </row>
    <row r="58" spans="1:9" x14ac:dyDescent="0.25">
      <c r="A58" s="6">
        <v>43642</v>
      </c>
      <c r="B58" s="6">
        <v>43824</v>
      </c>
      <c r="C58" s="7">
        <v>12372430</v>
      </c>
      <c r="D58" s="13">
        <v>1</v>
      </c>
      <c r="E58" s="4">
        <f t="shared" si="1"/>
        <v>12372430</v>
      </c>
      <c r="F58" s="4">
        <v>0</v>
      </c>
      <c r="G58" s="2">
        <v>0</v>
      </c>
      <c r="H58" s="4">
        <v>0</v>
      </c>
      <c r="I58" s="14" t="s">
        <v>142</v>
      </c>
    </row>
    <row r="59" spans="1:9" x14ac:dyDescent="0.25">
      <c r="A59" s="6">
        <v>43643</v>
      </c>
      <c r="B59" s="6">
        <v>43734</v>
      </c>
      <c r="C59" s="7">
        <v>23000000</v>
      </c>
      <c r="D59" s="13">
        <v>1</v>
      </c>
      <c r="E59" s="4">
        <f t="shared" si="1"/>
        <v>23000000</v>
      </c>
      <c r="F59" s="4">
        <v>0</v>
      </c>
      <c r="G59" s="2">
        <v>1</v>
      </c>
      <c r="H59" s="4">
        <v>0</v>
      </c>
      <c r="I59" s="14" t="s">
        <v>143</v>
      </c>
    </row>
    <row r="60" spans="1:9" x14ac:dyDescent="0.25">
      <c r="A60" s="6">
        <v>43721</v>
      </c>
      <c r="B60" s="6">
        <v>43781</v>
      </c>
      <c r="C60" s="7">
        <v>4018392</v>
      </c>
      <c r="D60" s="13">
        <v>1</v>
      </c>
      <c r="E60" s="4">
        <f t="shared" si="1"/>
        <v>4018392</v>
      </c>
      <c r="F60" s="4">
        <v>0</v>
      </c>
      <c r="G60" s="2">
        <v>0</v>
      </c>
      <c r="H60" s="4">
        <v>0</v>
      </c>
      <c r="I60" s="14" t="s">
        <v>144</v>
      </c>
    </row>
    <row r="61" spans="1:9" x14ac:dyDescent="0.25">
      <c r="A61" s="6">
        <v>43739</v>
      </c>
      <c r="B61" s="6">
        <v>43951</v>
      </c>
      <c r="C61" s="7">
        <v>169907771</v>
      </c>
      <c r="D61" s="13">
        <v>1</v>
      </c>
      <c r="E61" s="4">
        <v>254861657</v>
      </c>
      <c r="F61" s="4">
        <v>0</v>
      </c>
      <c r="G61" s="2">
        <v>1</v>
      </c>
      <c r="H61" s="4">
        <v>84953886</v>
      </c>
      <c r="I61" s="14" t="s">
        <v>147</v>
      </c>
    </row>
    <row r="62" spans="1:9" x14ac:dyDescent="0.25">
      <c r="A62" s="6">
        <v>43785</v>
      </c>
      <c r="B62" s="6">
        <v>44150</v>
      </c>
      <c r="C62" s="7">
        <v>6641127</v>
      </c>
      <c r="D62" s="13">
        <v>1</v>
      </c>
      <c r="E62" s="4">
        <f t="shared" si="1"/>
        <v>6641127</v>
      </c>
      <c r="F62" s="4">
        <v>0</v>
      </c>
      <c r="G62" s="2">
        <v>0</v>
      </c>
      <c r="H62" s="4">
        <v>0</v>
      </c>
      <c r="I62" s="12" t="s">
        <v>93</v>
      </c>
    </row>
    <row r="63" spans="1:9" x14ac:dyDescent="0.25">
      <c r="A63" s="6">
        <v>43751</v>
      </c>
      <c r="B63" s="6">
        <v>43890</v>
      </c>
      <c r="C63" s="7">
        <v>99356837</v>
      </c>
      <c r="D63" s="13">
        <v>1</v>
      </c>
      <c r="E63" s="4">
        <v>102094566</v>
      </c>
      <c r="F63" s="4">
        <v>0</v>
      </c>
      <c r="G63" s="2">
        <v>1</v>
      </c>
      <c r="H63" s="4">
        <v>2737729</v>
      </c>
      <c r="I63" s="12" t="s">
        <v>161</v>
      </c>
    </row>
    <row r="64" spans="1:9" x14ac:dyDescent="0.25">
      <c r="A64" s="6">
        <v>43741</v>
      </c>
      <c r="B64" s="6">
        <v>43770</v>
      </c>
      <c r="C64" s="7">
        <v>299700000</v>
      </c>
      <c r="D64" s="13">
        <v>1</v>
      </c>
      <c r="E64" s="4">
        <v>0</v>
      </c>
      <c r="F64" s="4">
        <v>0</v>
      </c>
      <c r="G64" s="2">
        <v>1</v>
      </c>
      <c r="H64" s="4">
        <v>0</v>
      </c>
      <c r="I64" s="14" t="s">
        <v>145</v>
      </c>
    </row>
    <row r="65" spans="1:9" x14ac:dyDescent="0.25">
      <c r="A65" s="6">
        <v>43768</v>
      </c>
      <c r="B65" s="6">
        <v>43768</v>
      </c>
      <c r="C65" s="7">
        <v>4612500</v>
      </c>
      <c r="D65" s="13">
        <v>1</v>
      </c>
      <c r="E65" s="4">
        <f t="shared" si="1"/>
        <v>4612500</v>
      </c>
      <c r="F65" s="4">
        <v>0</v>
      </c>
      <c r="G65" s="2">
        <v>0</v>
      </c>
      <c r="H65" s="4">
        <v>0</v>
      </c>
      <c r="I65" s="14" t="s">
        <v>146</v>
      </c>
    </row>
    <row r="66" spans="1:9" x14ac:dyDescent="0.25">
      <c r="A66" s="6">
        <v>43768</v>
      </c>
      <c r="B66" s="6">
        <v>43768</v>
      </c>
      <c r="C66" s="7">
        <v>2839812</v>
      </c>
      <c r="D66" s="13">
        <v>1</v>
      </c>
      <c r="E66" s="4">
        <f t="shared" si="1"/>
        <v>2839812</v>
      </c>
      <c r="F66" s="4">
        <v>0</v>
      </c>
      <c r="G66" s="2">
        <v>0</v>
      </c>
      <c r="H66" s="4">
        <v>0</v>
      </c>
      <c r="I66" s="14" t="s">
        <v>147</v>
      </c>
    </row>
    <row r="67" spans="1:9" x14ac:dyDescent="0.25">
      <c r="A67" s="6">
        <v>43768</v>
      </c>
      <c r="B67" s="6">
        <v>44133</v>
      </c>
      <c r="C67" s="7">
        <v>27622008</v>
      </c>
      <c r="D67" s="13">
        <v>1</v>
      </c>
      <c r="E67" s="4">
        <f t="shared" si="1"/>
        <v>27622008</v>
      </c>
      <c r="F67" s="4">
        <v>0</v>
      </c>
      <c r="G67" s="2">
        <v>0</v>
      </c>
      <c r="H67" s="4">
        <v>0</v>
      </c>
      <c r="I67" s="14" t="s">
        <v>148</v>
      </c>
    </row>
    <row r="68" spans="1:9" x14ac:dyDescent="0.25">
      <c r="A68" s="6">
        <v>43787</v>
      </c>
      <c r="B68" s="6">
        <v>44517</v>
      </c>
      <c r="C68" s="7">
        <v>0</v>
      </c>
      <c r="D68" s="13">
        <v>1</v>
      </c>
      <c r="E68" s="4">
        <f t="shared" si="1"/>
        <v>0</v>
      </c>
      <c r="F68" s="4">
        <v>0</v>
      </c>
      <c r="G68" s="2">
        <v>0</v>
      </c>
      <c r="H68" s="4">
        <v>0</v>
      </c>
      <c r="I68" s="14" t="s">
        <v>149</v>
      </c>
    </row>
    <row r="69" spans="1:9" x14ac:dyDescent="0.25">
      <c r="A69" s="6">
        <v>43787</v>
      </c>
      <c r="B69" s="6">
        <v>44152</v>
      </c>
      <c r="C69" s="7">
        <v>1973714</v>
      </c>
      <c r="D69" s="13">
        <v>1</v>
      </c>
      <c r="E69" s="4">
        <f t="shared" si="1"/>
        <v>1973714</v>
      </c>
      <c r="F69" s="4">
        <v>0</v>
      </c>
      <c r="G69" s="2">
        <v>0</v>
      </c>
      <c r="H69" s="4">
        <v>0</v>
      </c>
      <c r="I69" s="14" t="s">
        <v>150</v>
      </c>
    </row>
    <row r="70" spans="1:9" x14ac:dyDescent="0.25">
      <c r="A70" s="6">
        <v>43784</v>
      </c>
      <c r="B70" s="6">
        <v>43815</v>
      </c>
      <c r="C70" s="7">
        <v>12209356</v>
      </c>
      <c r="D70" s="13">
        <v>1</v>
      </c>
      <c r="E70" s="4">
        <f t="shared" si="1"/>
        <v>12209356</v>
      </c>
      <c r="F70" s="4">
        <v>0</v>
      </c>
      <c r="G70" s="2">
        <v>0</v>
      </c>
      <c r="H70" s="4">
        <v>0</v>
      </c>
      <c r="I70" s="12" t="s">
        <v>92</v>
      </c>
    </row>
    <row r="71" spans="1:9" x14ac:dyDescent="0.25">
      <c r="A71" s="6">
        <v>43784</v>
      </c>
      <c r="B71" s="6">
        <v>43801</v>
      </c>
      <c r="C71" s="7">
        <v>4946354</v>
      </c>
      <c r="D71" s="13">
        <v>1</v>
      </c>
      <c r="E71" s="4">
        <f t="shared" si="1"/>
        <v>4946354</v>
      </c>
      <c r="F71" s="4">
        <v>0</v>
      </c>
      <c r="G71" s="2">
        <v>0</v>
      </c>
      <c r="H71" s="4">
        <v>0</v>
      </c>
      <c r="I71" s="12" t="s">
        <v>91</v>
      </c>
    </row>
    <row r="72" spans="1:9" x14ac:dyDescent="0.25">
      <c r="A72" s="6">
        <v>43796</v>
      </c>
      <c r="B72" s="6">
        <v>43816</v>
      </c>
      <c r="C72" s="7">
        <v>4095428</v>
      </c>
      <c r="D72" s="13">
        <v>1</v>
      </c>
      <c r="E72" s="4">
        <f t="shared" si="1"/>
        <v>4095428</v>
      </c>
      <c r="F72" s="4">
        <v>0</v>
      </c>
      <c r="G72" s="2">
        <v>0</v>
      </c>
      <c r="H72" s="4">
        <v>0</v>
      </c>
      <c r="I72" s="14" t="s">
        <v>151</v>
      </c>
    </row>
    <row r="73" spans="1:9" x14ac:dyDescent="0.25">
      <c r="A73" s="6">
        <v>43797</v>
      </c>
      <c r="B73" s="6">
        <v>43810</v>
      </c>
      <c r="C73" s="7">
        <v>4428942</v>
      </c>
      <c r="D73" s="13">
        <v>1</v>
      </c>
      <c r="E73" s="4">
        <f t="shared" si="1"/>
        <v>4428942</v>
      </c>
      <c r="F73" s="4">
        <v>0</v>
      </c>
      <c r="G73" s="2">
        <v>0</v>
      </c>
      <c r="H73" s="4">
        <v>0</v>
      </c>
      <c r="I73" s="12" t="s">
        <v>90</v>
      </c>
    </row>
    <row r="74" spans="1:9" x14ac:dyDescent="0.25">
      <c r="A74" s="6">
        <v>43805</v>
      </c>
      <c r="B74" s="6">
        <v>43866</v>
      </c>
      <c r="C74" s="7">
        <v>10000000</v>
      </c>
      <c r="D74" s="13">
        <v>1</v>
      </c>
      <c r="E74" s="4">
        <f t="shared" si="1"/>
        <v>10000000</v>
      </c>
      <c r="F74" s="4">
        <v>0</v>
      </c>
      <c r="G74" s="2">
        <v>0</v>
      </c>
      <c r="H74" s="4">
        <v>0</v>
      </c>
      <c r="I74" s="14" t="s">
        <v>152</v>
      </c>
    </row>
    <row r="75" spans="1:9" x14ac:dyDescent="0.25">
      <c r="A75" s="6">
        <v>43805</v>
      </c>
      <c r="B75" s="6">
        <v>43982</v>
      </c>
      <c r="C75" s="7">
        <v>40000000</v>
      </c>
      <c r="D75" s="13">
        <v>1</v>
      </c>
      <c r="E75" s="4">
        <f t="shared" si="1"/>
        <v>40000000</v>
      </c>
      <c r="F75" s="4">
        <v>0</v>
      </c>
      <c r="G75" s="2">
        <v>0</v>
      </c>
      <c r="H75" s="4">
        <v>0</v>
      </c>
      <c r="I75" s="14" t="s">
        <v>153</v>
      </c>
    </row>
    <row r="76" spans="1:9" x14ac:dyDescent="0.25">
      <c r="A76" s="6">
        <v>43804</v>
      </c>
      <c r="B76" s="6">
        <v>43955</v>
      </c>
      <c r="C76" s="7">
        <v>30000000</v>
      </c>
      <c r="D76" s="13">
        <v>1</v>
      </c>
      <c r="E76" s="4">
        <f t="shared" si="1"/>
        <v>30000000</v>
      </c>
      <c r="F76" s="4">
        <v>0</v>
      </c>
      <c r="G76" s="2">
        <v>0</v>
      </c>
      <c r="H76" s="4">
        <v>0</v>
      </c>
      <c r="I76" s="14" t="s">
        <v>154</v>
      </c>
    </row>
    <row r="77" spans="1:9" x14ac:dyDescent="0.25">
      <c r="A77" s="6">
        <v>43812</v>
      </c>
      <c r="B77" s="6">
        <v>43858</v>
      </c>
      <c r="C77" s="7">
        <v>5290128</v>
      </c>
      <c r="D77" s="13">
        <v>1</v>
      </c>
      <c r="E77" s="4">
        <f t="shared" si="1"/>
        <v>5290128</v>
      </c>
      <c r="F77" s="4">
        <v>0</v>
      </c>
      <c r="G77" s="2">
        <v>0</v>
      </c>
      <c r="H77" s="4">
        <v>0</v>
      </c>
      <c r="I77" s="14" t="s">
        <v>155</v>
      </c>
    </row>
    <row r="78" spans="1:9" x14ac:dyDescent="0.25">
      <c r="A78" s="6">
        <v>43822</v>
      </c>
      <c r="B78" s="6">
        <v>43912</v>
      </c>
      <c r="C78" s="7">
        <v>49765800</v>
      </c>
      <c r="D78" s="13">
        <v>1</v>
      </c>
      <c r="E78" s="4">
        <f t="shared" si="1"/>
        <v>49765800</v>
      </c>
      <c r="F78" s="4">
        <v>0</v>
      </c>
      <c r="G78" s="2">
        <v>0</v>
      </c>
      <c r="H78" s="4">
        <v>0</v>
      </c>
      <c r="I78" s="12" t="s">
        <v>162</v>
      </c>
    </row>
    <row r="79" spans="1:9" x14ac:dyDescent="0.25">
      <c r="A79" s="6">
        <v>43822</v>
      </c>
      <c r="B79" s="6">
        <v>43837</v>
      </c>
      <c r="C79" s="7">
        <v>10750000</v>
      </c>
      <c r="D79" s="13">
        <v>1</v>
      </c>
      <c r="E79" s="4">
        <f t="shared" ref="E79:E85" si="2">+C79-F79</f>
        <v>10750000</v>
      </c>
      <c r="F79" s="4">
        <v>0</v>
      </c>
      <c r="G79" s="2">
        <v>0</v>
      </c>
      <c r="H79" s="4">
        <v>0</v>
      </c>
      <c r="I79" s="14" t="s">
        <v>156</v>
      </c>
    </row>
    <row r="80" spans="1:9" x14ac:dyDescent="0.25">
      <c r="A80" s="6">
        <v>43825</v>
      </c>
      <c r="B80" s="6">
        <v>43855</v>
      </c>
      <c r="C80" s="7">
        <v>3623200</v>
      </c>
      <c r="D80" s="13">
        <v>1</v>
      </c>
      <c r="E80" s="4">
        <f t="shared" si="2"/>
        <v>3623200</v>
      </c>
      <c r="F80" s="4">
        <v>0</v>
      </c>
      <c r="G80" s="2">
        <v>0</v>
      </c>
      <c r="H80" s="4">
        <v>0</v>
      </c>
      <c r="I80" s="14" t="s">
        <v>157</v>
      </c>
    </row>
    <row r="81" spans="1:9" x14ac:dyDescent="0.25">
      <c r="A81" s="6">
        <v>43826</v>
      </c>
      <c r="B81" s="6">
        <v>43871</v>
      </c>
      <c r="C81" s="7">
        <v>23808271</v>
      </c>
      <c r="D81" s="13">
        <v>1</v>
      </c>
      <c r="E81" s="4">
        <f t="shared" si="2"/>
        <v>23808271</v>
      </c>
      <c r="F81" s="4">
        <v>0</v>
      </c>
      <c r="G81" s="2">
        <v>0</v>
      </c>
      <c r="H81" s="4">
        <v>0</v>
      </c>
      <c r="I81" s="14" t="s">
        <v>158</v>
      </c>
    </row>
    <row r="82" spans="1:9" x14ac:dyDescent="0.25">
      <c r="A82" s="6">
        <v>43826</v>
      </c>
      <c r="B82" s="6">
        <v>43850</v>
      </c>
      <c r="C82" s="7">
        <v>18490000</v>
      </c>
      <c r="D82" s="13">
        <v>1</v>
      </c>
      <c r="E82" s="4">
        <f t="shared" si="2"/>
        <v>18490000</v>
      </c>
      <c r="F82" s="4">
        <v>0</v>
      </c>
      <c r="G82" s="2">
        <v>0</v>
      </c>
      <c r="H82" s="4">
        <v>0</v>
      </c>
      <c r="I82" s="14" t="s">
        <v>159</v>
      </c>
    </row>
    <row r="83" spans="1:9" x14ac:dyDescent="0.25">
      <c r="A83" s="6">
        <v>43840</v>
      </c>
      <c r="B83" s="6">
        <v>43899</v>
      </c>
      <c r="C83" s="7">
        <v>16242537</v>
      </c>
      <c r="D83" s="13">
        <v>1</v>
      </c>
      <c r="E83" s="4">
        <f t="shared" si="2"/>
        <v>16242537</v>
      </c>
      <c r="F83" s="4">
        <v>0</v>
      </c>
      <c r="G83" s="2">
        <v>0</v>
      </c>
      <c r="H83" s="4">
        <v>0</v>
      </c>
      <c r="I83" s="14" t="s">
        <v>160</v>
      </c>
    </row>
    <row r="84" spans="1:9" x14ac:dyDescent="0.25">
      <c r="A84" s="6">
        <v>43829</v>
      </c>
      <c r="B84" s="6">
        <v>44194</v>
      </c>
      <c r="C84" s="7">
        <v>8255712</v>
      </c>
      <c r="D84" s="13">
        <v>1</v>
      </c>
      <c r="E84" s="4">
        <f t="shared" si="2"/>
        <v>8255712</v>
      </c>
      <c r="F84" s="4">
        <v>0</v>
      </c>
      <c r="G84" s="2">
        <v>0</v>
      </c>
      <c r="H84" s="4">
        <v>0</v>
      </c>
      <c r="I84" s="14" t="s">
        <v>160</v>
      </c>
    </row>
    <row r="85" spans="1:9" x14ac:dyDescent="0.25">
      <c r="A85" s="6">
        <v>43826</v>
      </c>
      <c r="B85" s="6">
        <v>43850</v>
      </c>
      <c r="C85" s="7">
        <v>3745168</v>
      </c>
      <c r="D85" s="13">
        <v>1</v>
      </c>
      <c r="E85" s="4">
        <f t="shared" si="2"/>
        <v>3745168</v>
      </c>
      <c r="F85" s="4">
        <v>0</v>
      </c>
      <c r="G85" s="2">
        <v>0</v>
      </c>
      <c r="H85" s="4">
        <v>0</v>
      </c>
      <c r="I85" s="14" t="s">
        <v>89</v>
      </c>
    </row>
  </sheetData>
  <mergeCells count="1">
    <mergeCell ref="A1:I1"/>
  </mergeCells>
  <hyperlinks>
    <hyperlink ref="I4" display="https://www.contratos.gov.co/consultas/detalleProceso.do?numConstancia=19-4-8899570&amp;g-recaptcha-response=03ANYolqvCzKkGJapsBQjO7-Bgib6NthX4UeGFrT704EfsuuZ-XBUgUhxaJTXwb6zjOZKPth9ZhdA_Me2s-1NQi40X0DH7asiNYXjWTya1tcx3Pgdcw0l8zbrfhyg-n9ZIw-PH4kiG8S0Zpsen6_HS"/>
    <hyperlink ref="I5" display="https://www.contratos.gov.co/consultas/detalleProceso.do?numConstancia=19-4-8940290&amp;g-recaptcha-response=03ANYolqtGaGZs6TtYl7A1hqL1FGS6Hv2KmnDuSfcz8jbCJaOcz_pezYaTPXdRPk7Odc-RKAobaAorZdTWDjWbRBq04-oXMeXztB8yZ_bDTLZ3zc15nJkP9gr6lcn9Y6AdGPlCUjJoiepX61vPpM3t"/>
    <hyperlink ref="I6" display="https://www.contratos.gov.co/consultas/detalleProceso.do?numConstancia=19-4-8940378&amp;g-recaptcha-response=03ANYolqvGsNuNU-j4tAu1EWRrNqtlvuged5VywiCV0wnOy6p__sFqns4WJ8KgqcaIUpc82VbA3MPzZnnS6dEfx_RNJrHgnuYJqR9JJuoPiA3sWFhv2ahHtL8dLwQi5blbU0f5uNrLaCCyv85Atz9Q"/>
    <hyperlink ref="I8" r:id="rId1"/>
    <hyperlink ref="I16" r:id="rId2"/>
    <hyperlink ref="I49" r:id="rId3"/>
    <hyperlink ref="I62" r:id="rId4"/>
    <hyperlink ref="I70" r:id="rId5"/>
    <hyperlink ref="I71" r:id="rId6"/>
    <hyperlink ref="I73" r:id="rId7"/>
    <hyperlink ref="I85" r:id="rId8"/>
    <hyperlink ref="I12" display="https://www.contratos.gov.co/consultas/detalleProceso.do?numConstancia=19-4-9014971&amp;g-recaptcha-response=03ANYolqswMkan6f_OwhyMvCn96dbMQZpxRRVmhPviRENjI8er36aXbyi0aOSS_6ID4dpHekqF3j9mEU76VX1bvHc5yaO0QY4epd_aTFbwDHRkkRAFR8g1trpk6xkSCgJjgzKhco-eQ_MuG1OxG3NB"/>
    <hyperlink ref="I29" display="https://www.contratos.gov.co/consultas/detalleProceso.do?numConstancia=19-4-9155818&amp;g-recaptcha-response=03ANYolqsAxI1II9zf7wNHlmnC_sYAEGuvOfWywbBT3JHTNHcr0rCW7FrmE2yc0ODcJtOU_Q-90oWn2VI4c9L1bkKAsMRt9BiYD-1DyeW8obJ_tyezd3BfJd1cyrBSAS37VsxhHxZ-UqUaK_05Grnx"/>
    <hyperlink ref="I63" r:id="rId9"/>
    <hyperlink ref="I78" r:id="rId10"/>
  </hyperlinks>
  <pageMargins left="0.7" right="0.7" top="0.75" bottom="0.75" header="0.3" footer="0.3"/>
  <pageSetup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36" workbookViewId="0">
      <selection activeCell="D40" sqref="D40"/>
    </sheetView>
  </sheetViews>
  <sheetFormatPr baseColWidth="10" defaultRowHeight="15" x14ac:dyDescent="0.25"/>
  <cols>
    <col min="1" max="2" width="16.42578125" customWidth="1"/>
    <col min="3" max="3" width="17.140625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customWidth="1"/>
  </cols>
  <sheetData>
    <row r="1" spans="1:9" ht="23.25" x14ac:dyDescent="0.35">
      <c r="A1" s="31">
        <v>2020</v>
      </c>
      <c r="B1" s="31"/>
      <c r="C1" s="31"/>
      <c r="D1" s="31"/>
      <c r="E1" s="31"/>
      <c r="F1" s="31"/>
      <c r="G1" s="31"/>
      <c r="H1" s="31"/>
      <c r="I1" s="31"/>
    </row>
    <row r="2" spans="1:9" ht="60" x14ac:dyDescent="0.25">
      <c r="A2" s="22" t="s">
        <v>0</v>
      </c>
      <c r="B2" s="22" t="s">
        <v>1</v>
      </c>
      <c r="C2" s="23" t="s">
        <v>2</v>
      </c>
      <c r="D2" s="22" t="s">
        <v>164</v>
      </c>
      <c r="E2" s="23" t="s">
        <v>4</v>
      </c>
      <c r="F2" s="23" t="s">
        <v>5</v>
      </c>
      <c r="G2" s="22" t="s">
        <v>6</v>
      </c>
      <c r="H2" s="23" t="s">
        <v>7</v>
      </c>
      <c r="I2" s="22" t="s">
        <v>8</v>
      </c>
    </row>
    <row r="3" spans="1:9" x14ac:dyDescent="0.25">
      <c r="A3" s="6">
        <v>43844</v>
      </c>
      <c r="B3" s="6">
        <v>43964</v>
      </c>
      <c r="C3" s="7">
        <v>12000000</v>
      </c>
      <c r="D3" s="13">
        <v>1</v>
      </c>
      <c r="E3" s="4">
        <v>12000000</v>
      </c>
      <c r="F3" s="4">
        <f>+C3+H3-E3</f>
        <v>0</v>
      </c>
      <c r="G3" s="2">
        <v>0</v>
      </c>
      <c r="H3" s="4"/>
      <c r="I3" s="14" t="s">
        <v>165</v>
      </c>
    </row>
    <row r="4" spans="1:9" x14ac:dyDescent="0.25">
      <c r="A4" s="6">
        <v>43846</v>
      </c>
      <c r="B4" s="6">
        <v>43966</v>
      </c>
      <c r="C4" s="16">
        <v>48600000</v>
      </c>
      <c r="D4" s="13">
        <v>1</v>
      </c>
      <c r="E4" s="4">
        <v>48600000</v>
      </c>
      <c r="F4" s="4">
        <f t="shared" ref="F4:F67" si="0">+C4+H4-E4</f>
        <v>0</v>
      </c>
      <c r="G4" s="2">
        <v>0</v>
      </c>
      <c r="H4" s="4"/>
      <c r="I4" s="12" t="s">
        <v>167</v>
      </c>
    </row>
    <row r="5" spans="1:9" x14ac:dyDescent="0.25">
      <c r="A5" s="6">
        <v>43874</v>
      </c>
      <c r="B5" s="6">
        <v>44904</v>
      </c>
      <c r="C5" s="16">
        <v>19922400</v>
      </c>
      <c r="D5" s="13">
        <v>1</v>
      </c>
      <c r="E5" s="4">
        <v>29566535</v>
      </c>
      <c r="F5" s="4">
        <f t="shared" si="0"/>
        <v>302737</v>
      </c>
      <c r="G5" s="2">
        <v>2</v>
      </c>
      <c r="H5" s="4">
        <v>9946872</v>
      </c>
      <c r="I5" s="12" t="s">
        <v>166</v>
      </c>
    </row>
    <row r="6" spans="1:9" x14ac:dyDescent="0.25">
      <c r="A6" s="6">
        <v>43880</v>
      </c>
      <c r="B6" s="6">
        <v>44245</v>
      </c>
      <c r="C6" s="16">
        <v>28286481</v>
      </c>
      <c r="D6" s="13">
        <v>1</v>
      </c>
      <c r="E6" s="4">
        <v>28286481</v>
      </c>
      <c r="F6" s="4">
        <f t="shared" si="0"/>
        <v>0</v>
      </c>
      <c r="G6" s="2">
        <v>0</v>
      </c>
      <c r="H6" s="4"/>
      <c r="I6" s="12" t="s">
        <v>175</v>
      </c>
    </row>
    <row r="7" spans="1:9" x14ac:dyDescent="0.25">
      <c r="A7" s="6">
        <v>43881</v>
      </c>
      <c r="B7" s="6">
        <v>44246</v>
      </c>
      <c r="C7" s="16">
        <v>5707716</v>
      </c>
      <c r="D7" s="13">
        <v>1</v>
      </c>
      <c r="E7" s="4">
        <v>6170254</v>
      </c>
      <c r="F7" s="4">
        <f t="shared" si="0"/>
        <v>210362</v>
      </c>
      <c r="G7" s="2">
        <v>2</v>
      </c>
      <c r="H7" s="4">
        <v>672900</v>
      </c>
      <c r="I7" s="12" t="s">
        <v>174</v>
      </c>
    </row>
    <row r="8" spans="1:9" x14ac:dyDescent="0.25">
      <c r="A8" s="6">
        <v>43891</v>
      </c>
      <c r="B8" s="6">
        <v>44255</v>
      </c>
      <c r="C8" s="16">
        <v>55389988</v>
      </c>
      <c r="D8" s="13">
        <v>1</v>
      </c>
      <c r="E8" s="4">
        <v>55560573</v>
      </c>
      <c r="F8" s="4">
        <f t="shared" si="0"/>
        <v>2940596</v>
      </c>
      <c r="G8" s="2">
        <v>1</v>
      </c>
      <c r="H8" s="4">
        <v>3111181</v>
      </c>
      <c r="I8" s="12" t="s">
        <v>173</v>
      </c>
    </row>
    <row r="9" spans="1:9" x14ac:dyDescent="0.25">
      <c r="A9" s="6">
        <v>43894</v>
      </c>
      <c r="B9" s="6">
        <v>44196</v>
      </c>
      <c r="C9" s="16">
        <v>50500000</v>
      </c>
      <c r="D9" s="13">
        <v>1</v>
      </c>
      <c r="E9" s="4">
        <v>50500000</v>
      </c>
      <c r="F9" s="4">
        <f>+C9-E9</f>
        <v>0</v>
      </c>
      <c r="G9" s="2">
        <v>0</v>
      </c>
      <c r="H9" s="4" t="s">
        <v>163</v>
      </c>
      <c r="I9" s="12" t="s">
        <v>176</v>
      </c>
    </row>
    <row r="10" spans="1:9" x14ac:dyDescent="0.25">
      <c r="A10" s="6">
        <v>43891</v>
      </c>
      <c r="B10" s="6">
        <v>44255</v>
      </c>
      <c r="C10" s="16">
        <v>274710454</v>
      </c>
      <c r="D10" s="13">
        <v>1</v>
      </c>
      <c r="E10" s="4">
        <v>274710454</v>
      </c>
      <c r="F10" s="4">
        <f t="shared" si="0"/>
        <v>0</v>
      </c>
      <c r="G10" s="2">
        <v>0</v>
      </c>
      <c r="H10" s="4"/>
      <c r="I10" s="12" t="s">
        <v>177</v>
      </c>
    </row>
    <row r="11" spans="1:9" x14ac:dyDescent="0.25">
      <c r="A11" s="6">
        <v>43896</v>
      </c>
      <c r="B11" s="6">
        <v>44260</v>
      </c>
      <c r="C11" s="16">
        <v>12494337</v>
      </c>
      <c r="D11" s="13">
        <v>1</v>
      </c>
      <c r="E11" s="4">
        <v>17881614</v>
      </c>
      <c r="F11" s="4">
        <f t="shared" si="0"/>
        <v>0</v>
      </c>
      <c r="G11" s="2">
        <v>1</v>
      </c>
      <c r="H11" s="4">
        <v>5387277</v>
      </c>
      <c r="I11" s="12" t="s">
        <v>178</v>
      </c>
    </row>
    <row r="12" spans="1:9" x14ac:dyDescent="0.25">
      <c r="A12" s="6">
        <v>43895</v>
      </c>
      <c r="B12" s="6">
        <v>44200</v>
      </c>
      <c r="C12" s="16">
        <v>35000000</v>
      </c>
      <c r="D12" s="13">
        <v>1</v>
      </c>
      <c r="E12" s="4">
        <v>34533000</v>
      </c>
      <c r="F12" s="4">
        <f t="shared" si="0"/>
        <v>467000</v>
      </c>
      <c r="G12" s="2">
        <v>0</v>
      </c>
      <c r="H12" s="4"/>
      <c r="I12" s="12" t="s">
        <v>179</v>
      </c>
    </row>
    <row r="13" spans="1:9" x14ac:dyDescent="0.25">
      <c r="A13" s="6">
        <v>43895</v>
      </c>
      <c r="B13" s="6">
        <v>44258</v>
      </c>
      <c r="C13" s="16">
        <v>10472000</v>
      </c>
      <c r="D13" s="13">
        <v>1</v>
      </c>
      <c r="E13" s="4">
        <v>10472000</v>
      </c>
      <c r="F13" s="4">
        <f t="shared" si="0"/>
        <v>0</v>
      </c>
      <c r="G13" s="2">
        <v>0</v>
      </c>
      <c r="H13" s="4"/>
      <c r="I13" s="12" t="s">
        <v>180</v>
      </c>
    </row>
    <row r="14" spans="1:9" x14ac:dyDescent="0.25">
      <c r="A14" s="6">
        <v>43906</v>
      </c>
      <c r="B14" s="6">
        <v>43997</v>
      </c>
      <c r="C14" s="16">
        <v>40000000</v>
      </c>
      <c r="D14" s="13">
        <v>1</v>
      </c>
      <c r="E14" s="4">
        <v>40000000</v>
      </c>
      <c r="F14" s="4">
        <f t="shared" si="0"/>
        <v>0</v>
      </c>
      <c r="G14" s="2">
        <v>0</v>
      </c>
      <c r="H14" s="4"/>
      <c r="I14" s="12" t="s">
        <v>181</v>
      </c>
    </row>
    <row r="15" spans="1:9" x14ac:dyDescent="0.25">
      <c r="A15" s="6">
        <v>43909</v>
      </c>
      <c r="B15" s="6">
        <v>44061</v>
      </c>
      <c r="C15" s="16">
        <v>30150000</v>
      </c>
      <c r="D15" s="13">
        <v>1</v>
      </c>
      <c r="E15" s="4">
        <v>28300000</v>
      </c>
      <c r="F15" s="4">
        <f t="shared" si="0"/>
        <v>1850000</v>
      </c>
      <c r="G15" s="2">
        <v>0</v>
      </c>
      <c r="H15" s="4"/>
      <c r="I15" s="12" t="s">
        <v>182</v>
      </c>
    </row>
    <row r="16" spans="1:9" x14ac:dyDescent="0.25">
      <c r="A16" s="6">
        <v>43907</v>
      </c>
      <c r="B16" s="6">
        <v>44090</v>
      </c>
      <c r="C16" s="16">
        <v>41028972</v>
      </c>
      <c r="D16" s="13">
        <v>1</v>
      </c>
      <c r="E16" s="4">
        <v>61543458</v>
      </c>
      <c r="F16" s="4">
        <f t="shared" si="0"/>
        <v>0</v>
      </c>
      <c r="G16" s="2">
        <v>1</v>
      </c>
      <c r="H16" s="4">
        <v>20514486</v>
      </c>
      <c r="I16" s="12" t="s">
        <v>183</v>
      </c>
    </row>
    <row r="17" spans="1:9" x14ac:dyDescent="0.25">
      <c r="A17" s="6">
        <v>43896</v>
      </c>
      <c r="B17" s="6">
        <v>43999</v>
      </c>
      <c r="C17" s="16">
        <v>2817729</v>
      </c>
      <c r="D17" s="13">
        <v>1</v>
      </c>
      <c r="E17" s="4">
        <v>2817729</v>
      </c>
      <c r="F17" s="4">
        <f t="shared" si="0"/>
        <v>0</v>
      </c>
      <c r="G17" s="2">
        <v>0</v>
      </c>
      <c r="H17" s="4"/>
      <c r="I17" s="12" t="s">
        <v>172</v>
      </c>
    </row>
    <row r="18" spans="1:9" x14ac:dyDescent="0.25">
      <c r="A18" s="6">
        <v>43900</v>
      </c>
      <c r="B18" s="6">
        <v>43900</v>
      </c>
      <c r="C18" s="16">
        <v>1666000</v>
      </c>
      <c r="D18" s="13">
        <v>1</v>
      </c>
      <c r="E18" s="4">
        <v>1666000</v>
      </c>
      <c r="F18" s="4">
        <f t="shared" si="0"/>
        <v>0</v>
      </c>
      <c r="G18" s="2">
        <v>0</v>
      </c>
      <c r="H18" s="4"/>
      <c r="I18" s="12" t="s">
        <v>184</v>
      </c>
    </row>
    <row r="19" spans="1:9" x14ac:dyDescent="0.25">
      <c r="A19" s="6">
        <v>43900</v>
      </c>
      <c r="B19" s="6">
        <v>43910</v>
      </c>
      <c r="C19" s="16">
        <v>6015275</v>
      </c>
      <c r="D19" s="13">
        <v>1</v>
      </c>
      <c r="E19" s="4">
        <v>6015275</v>
      </c>
      <c r="F19" s="4">
        <f t="shared" si="0"/>
        <v>0</v>
      </c>
      <c r="G19" s="2">
        <v>0</v>
      </c>
      <c r="H19" s="4"/>
      <c r="I19" s="12" t="s">
        <v>171</v>
      </c>
    </row>
    <row r="20" spans="1:9" x14ac:dyDescent="0.25">
      <c r="A20" s="6">
        <v>43906</v>
      </c>
      <c r="B20" s="6">
        <v>43966</v>
      </c>
      <c r="C20" s="16">
        <v>15700000</v>
      </c>
      <c r="D20" s="13">
        <v>1</v>
      </c>
      <c r="E20" s="4">
        <v>15700000</v>
      </c>
      <c r="F20" s="4">
        <f t="shared" si="0"/>
        <v>0</v>
      </c>
      <c r="G20" s="2">
        <v>0</v>
      </c>
      <c r="H20" s="4"/>
      <c r="I20" s="12" t="s">
        <v>185</v>
      </c>
    </row>
    <row r="21" spans="1:9" x14ac:dyDescent="0.25">
      <c r="A21" s="6">
        <v>43950</v>
      </c>
      <c r="B21" s="6">
        <v>44196</v>
      </c>
      <c r="C21" s="16">
        <v>46800000</v>
      </c>
      <c r="D21" s="13">
        <v>1</v>
      </c>
      <c r="E21" s="4">
        <v>46800000</v>
      </c>
      <c r="F21" s="4">
        <f t="shared" si="0"/>
        <v>0</v>
      </c>
      <c r="G21" s="2">
        <v>0</v>
      </c>
      <c r="H21" s="4"/>
      <c r="I21" s="12" t="s">
        <v>186</v>
      </c>
    </row>
    <row r="22" spans="1:9" x14ac:dyDescent="0.25">
      <c r="A22" s="6">
        <v>43963</v>
      </c>
      <c r="B22" s="6">
        <v>44196</v>
      </c>
      <c r="C22" s="16">
        <v>61360000</v>
      </c>
      <c r="D22" s="13">
        <v>1</v>
      </c>
      <c r="E22" s="4">
        <v>61360000</v>
      </c>
      <c r="F22" s="4">
        <f t="shared" si="0"/>
        <v>0</v>
      </c>
      <c r="G22" s="2">
        <v>0</v>
      </c>
      <c r="H22" s="4"/>
      <c r="I22" s="12" t="s">
        <v>187</v>
      </c>
    </row>
    <row r="23" spans="1:9" x14ac:dyDescent="0.25">
      <c r="A23" s="6">
        <v>43965</v>
      </c>
      <c r="B23" s="6">
        <v>44056</v>
      </c>
      <c r="C23" s="16">
        <v>31416000</v>
      </c>
      <c r="D23" s="13">
        <v>1</v>
      </c>
      <c r="E23" s="4">
        <v>31416000</v>
      </c>
      <c r="F23" s="4">
        <f t="shared" si="0"/>
        <v>0</v>
      </c>
      <c r="G23" s="2">
        <v>0</v>
      </c>
      <c r="H23" s="4"/>
      <c r="I23" s="12" t="s">
        <v>188</v>
      </c>
    </row>
    <row r="24" spans="1:9" x14ac:dyDescent="0.25">
      <c r="A24" s="6">
        <v>43965</v>
      </c>
      <c r="B24" s="6">
        <v>44329</v>
      </c>
      <c r="C24" s="16">
        <v>987700</v>
      </c>
      <c r="D24" s="13">
        <v>1</v>
      </c>
      <c r="E24" s="4">
        <v>987700</v>
      </c>
      <c r="F24" s="4">
        <f t="shared" si="0"/>
        <v>0</v>
      </c>
      <c r="G24" s="2">
        <v>0</v>
      </c>
      <c r="H24" s="4"/>
      <c r="I24" s="12" t="s">
        <v>189</v>
      </c>
    </row>
    <row r="25" spans="1:9" x14ac:dyDescent="0.25">
      <c r="A25" s="6">
        <v>43965</v>
      </c>
      <c r="B25" s="6">
        <v>44056</v>
      </c>
      <c r="C25" s="16">
        <v>15138210</v>
      </c>
      <c r="D25" s="13">
        <v>1</v>
      </c>
      <c r="E25" s="4">
        <v>22707315</v>
      </c>
      <c r="F25" s="4">
        <f t="shared" si="0"/>
        <v>0</v>
      </c>
      <c r="G25" s="2">
        <v>1</v>
      </c>
      <c r="H25" s="4">
        <v>7569105</v>
      </c>
      <c r="I25" s="12" t="s">
        <v>190</v>
      </c>
    </row>
    <row r="26" spans="1:9" x14ac:dyDescent="0.25">
      <c r="A26" s="6">
        <v>43971</v>
      </c>
      <c r="B26" s="6">
        <v>44792</v>
      </c>
      <c r="C26" s="16">
        <v>18000000</v>
      </c>
      <c r="D26" s="13">
        <v>1</v>
      </c>
      <c r="E26" s="4">
        <v>21000000</v>
      </c>
      <c r="F26" s="4">
        <f t="shared" si="0"/>
        <v>0</v>
      </c>
      <c r="G26" s="2">
        <v>3</v>
      </c>
      <c r="H26" s="4">
        <v>3000000</v>
      </c>
      <c r="I26" s="12" t="s">
        <v>191</v>
      </c>
    </row>
    <row r="27" spans="1:9" x14ac:dyDescent="0.25">
      <c r="A27" s="6">
        <v>43971</v>
      </c>
      <c r="B27" s="6">
        <v>44196</v>
      </c>
      <c r="C27" s="16">
        <v>37172716</v>
      </c>
      <c r="D27" s="13">
        <v>1</v>
      </c>
      <c r="E27" s="4">
        <v>37172716</v>
      </c>
      <c r="F27" s="4">
        <f t="shared" si="0"/>
        <v>0</v>
      </c>
      <c r="G27" s="2">
        <v>0</v>
      </c>
      <c r="H27" s="4"/>
      <c r="I27" s="12" t="s">
        <v>192</v>
      </c>
    </row>
    <row r="28" spans="1:9" x14ac:dyDescent="0.25">
      <c r="A28" s="6">
        <v>43972</v>
      </c>
      <c r="B28" s="6">
        <v>44196</v>
      </c>
      <c r="C28" s="16">
        <v>45023056</v>
      </c>
      <c r="D28" s="13">
        <v>1</v>
      </c>
      <c r="E28" s="4">
        <v>26726015</v>
      </c>
      <c r="F28" s="4">
        <f t="shared" si="0"/>
        <v>18297041</v>
      </c>
      <c r="G28" s="2">
        <v>1</v>
      </c>
      <c r="H28" s="4"/>
      <c r="I28" s="12" t="s">
        <v>193</v>
      </c>
    </row>
    <row r="29" spans="1:9" x14ac:dyDescent="0.25">
      <c r="A29" s="6">
        <v>43985</v>
      </c>
      <c r="B29" s="6">
        <v>44229</v>
      </c>
      <c r="C29" s="16">
        <v>7300000</v>
      </c>
      <c r="D29" s="13">
        <v>1</v>
      </c>
      <c r="E29" s="4">
        <v>10950000</v>
      </c>
      <c r="F29" s="4">
        <f t="shared" si="0"/>
        <v>0</v>
      </c>
      <c r="G29" s="2">
        <v>0</v>
      </c>
      <c r="H29" s="4">
        <v>3650000</v>
      </c>
      <c r="I29" s="12" t="s">
        <v>194</v>
      </c>
    </row>
    <row r="30" spans="1:9" x14ac:dyDescent="0.25">
      <c r="A30" s="6">
        <v>43983</v>
      </c>
      <c r="B30" s="6">
        <v>44227</v>
      </c>
      <c r="C30" s="16">
        <v>70724640</v>
      </c>
      <c r="D30" s="13">
        <v>1</v>
      </c>
      <c r="E30" s="4">
        <v>70724640</v>
      </c>
      <c r="F30" s="4">
        <f t="shared" si="0"/>
        <v>0</v>
      </c>
      <c r="G30" s="2">
        <v>0</v>
      </c>
      <c r="H30" s="4"/>
      <c r="I30" s="12" t="s">
        <v>195</v>
      </c>
    </row>
    <row r="31" spans="1:9" x14ac:dyDescent="0.25">
      <c r="A31" s="6">
        <v>43993</v>
      </c>
      <c r="B31" s="6">
        <v>44196</v>
      </c>
      <c r="C31" s="16">
        <v>23735788</v>
      </c>
      <c r="D31" s="13">
        <v>1</v>
      </c>
      <c r="E31" s="4">
        <v>23617701</v>
      </c>
      <c r="F31" s="4">
        <f t="shared" si="0"/>
        <v>118087</v>
      </c>
      <c r="G31" s="2">
        <v>0</v>
      </c>
      <c r="H31" s="4"/>
      <c r="I31" s="12" t="s">
        <v>196</v>
      </c>
    </row>
    <row r="32" spans="1:9" x14ac:dyDescent="0.25">
      <c r="A32" s="6">
        <v>43994</v>
      </c>
      <c r="B32" s="6">
        <v>44176</v>
      </c>
      <c r="C32" s="16">
        <v>44800000</v>
      </c>
      <c r="D32" s="13">
        <v>1</v>
      </c>
      <c r="E32" s="4">
        <v>44800000</v>
      </c>
      <c r="F32" s="4">
        <f t="shared" si="0"/>
        <v>0</v>
      </c>
      <c r="G32" s="2">
        <v>0</v>
      </c>
      <c r="H32" s="4"/>
      <c r="I32" s="12" t="s">
        <v>197</v>
      </c>
    </row>
    <row r="33" spans="1:9" x14ac:dyDescent="0.25">
      <c r="A33" s="6">
        <v>44005</v>
      </c>
      <c r="B33" s="6">
        <v>44369</v>
      </c>
      <c r="C33" s="16">
        <v>29910742</v>
      </c>
      <c r="D33" s="13">
        <v>1</v>
      </c>
      <c r="E33" s="4">
        <v>29910742</v>
      </c>
      <c r="F33" s="4">
        <f t="shared" si="0"/>
        <v>0</v>
      </c>
      <c r="G33" s="2">
        <v>0</v>
      </c>
      <c r="H33" s="4"/>
      <c r="I33" s="12" t="s">
        <v>170</v>
      </c>
    </row>
    <row r="34" spans="1:9" x14ac:dyDescent="0.25">
      <c r="A34" s="6">
        <v>44008</v>
      </c>
      <c r="B34" s="6">
        <v>44286</v>
      </c>
      <c r="C34" s="16">
        <v>34300000</v>
      </c>
      <c r="D34" s="13">
        <v>1</v>
      </c>
      <c r="E34" s="4">
        <v>34300000</v>
      </c>
      <c r="F34" s="4">
        <f t="shared" si="0"/>
        <v>0</v>
      </c>
      <c r="G34" s="2">
        <v>2</v>
      </c>
      <c r="H34" s="4"/>
      <c r="I34" s="12" t="s">
        <v>198</v>
      </c>
    </row>
    <row r="35" spans="1:9" x14ac:dyDescent="0.25">
      <c r="A35" s="6">
        <v>44019</v>
      </c>
      <c r="B35" s="6">
        <v>44186</v>
      </c>
      <c r="C35" s="16">
        <v>79002270</v>
      </c>
      <c r="D35" s="13">
        <v>1</v>
      </c>
      <c r="E35" s="4">
        <v>79002270</v>
      </c>
      <c r="F35" s="4">
        <f t="shared" si="0"/>
        <v>0</v>
      </c>
      <c r="G35" s="2">
        <v>0</v>
      </c>
      <c r="H35" s="4"/>
      <c r="I35" s="12" t="s">
        <v>199</v>
      </c>
    </row>
    <row r="36" spans="1:9" x14ac:dyDescent="0.25">
      <c r="A36" s="6">
        <v>44015</v>
      </c>
      <c r="B36" s="6">
        <v>44349</v>
      </c>
      <c r="C36" s="16">
        <v>52800000</v>
      </c>
      <c r="D36" s="13">
        <v>1</v>
      </c>
      <c r="E36" s="4">
        <v>52800000</v>
      </c>
      <c r="F36" s="4">
        <f t="shared" si="0"/>
        <v>0</v>
      </c>
      <c r="G36" s="2">
        <v>0</v>
      </c>
      <c r="H36" s="4"/>
      <c r="I36" s="12" t="s">
        <v>200</v>
      </c>
    </row>
    <row r="37" spans="1:9" x14ac:dyDescent="0.25">
      <c r="A37" s="6">
        <v>44020</v>
      </c>
      <c r="B37" s="6">
        <v>44065</v>
      </c>
      <c r="C37" s="16">
        <v>7735000</v>
      </c>
      <c r="D37" s="13">
        <v>1</v>
      </c>
      <c r="E37" s="4">
        <v>7735000</v>
      </c>
      <c r="F37" s="4">
        <f t="shared" si="0"/>
        <v>0</v>
      </c>
      <c r="G37" s="2">
        <v>0</v>
      </c>
      <c r="H37" s="4"/>
      <c r="I37" s="12" t="s">
        <v>201</v>
      </c>
    </row>
    <row r="38" spans="1:9" x14ac:dyDescent="0.25">
      <c r="A38" s="6">
        <v>44020</v>
      </c>
      <c r="B38" s="6">
        <v>44323</v>
      </c>
      <c r="C38" s="16">
        <v>32000000</v>
      </c>
      <c r="D38" s="13">
        <v>1</v>
      </c>
      <c r="E38" s="4">
        <v>32000000</v>
      </c>
      <c r="F38" s="4">
        <f t="shared" si="0"/>
        <v>0</v>
      </c>
      <c r="G38" s="2">
        <v>0</v>
      </c>
      <c r="H38" s="4"/>
      <c r="I38" s="12" t="s">
        <v>202</v>
      </c>
    </row>
    <row r="39" spans="1:9" x14ac:dyDescent="0.25">
      <c r="A39" s="6">
        <v>44021</v>
      </c>
      <c r="B39" s="6">
        <v>45117</v>
      </c>
      <c r="C39" s="16">
        <v>22065000</v>
      </c>
      <c r="D39" s="13">
        <v>0.99</v>
      </c>
      <c r="E39" s="4">
        <v>22050497</v>
      </c>
      <c r="F39" s="4">
        <f t="shared" si="0"/>
        <v>14503</v>
      </c>
      <c r="G39" s="2">
        <v>2</v>
      </c>
      <c r="H39" s="4"/>
      <c r="I39" s="12" t="s">
        <v>203</v>
      </c>
    </row>
    <row r="40" spans="1:9" x14ac:dyDescent="0.25">
      <c r="A40" s="6">
        <v>44028</v>
      </c>
      <c r="B40" s="6">
        <v>44286</v>
      </c>
      <c r="C40" s="16">
        <v>29478000</v>
      </c>
      <c r="D40" s="13">
        <v>1</v>
      </c>
      <c r="E40" s="4">
        <v>28631503</v>
      </c>
      <c r="F40" s="4">
        <f t="shared" si="0"/>
        <v>846497</v>
      </c>
      <c r="G40" s="2">
        <v>0</v>
      </c>
      <c r="H40" s="4"/>
      <c r="I40" s="12" t="s">
        <v>204</v>
      </c>
    </row>
    <row r="41" spans="1:9" x14ac:dyDescent="0.25">
      <c r="A41" s="6">
        <v>44028</v>
      </c>
      <c r="B41" s="6">
        <v>44392</v>
      </c>
      <c r="C41" s="16">
        <v>14502060</v>
      </c>
      <c r="D41" s="13">
        <v>1</v>
      </c>
      <c r="E41" s="4">
        <v>14502060</v>
      </c>
      <c r="F41" s="4">
        <f t="shared" si="0"/>
        <v>0</v>
      </c>
      <c r="G41" s="2">
        <v>0</v>
      </c>
      <c r="H41" s="4"/>
      <c r="I41" s="12" t="s">
        <v>205</v>
      </c>
    </row>
    <row r="42" spans="1:9" x14ac:dyDescent="0.25">
      <c r="A42" s="6">
        <v>44028</v>
      </c>
      <c r="B42" s="6">
        <v>44392</v>
      </c>
      <c r="C42" s="16">
        <v>0</v>
      </c>
      <c r="D42" s="13">
        <v>1</v>
      </c>
      <c r="E42" s="4">
        <v>0</v>
      </c>
      <c r="F42" s="4">
        <f t="shared" si="0"/>
        <v>0</v>
      </c>
      <c r="G42" s="2">
        <v>0</v>
      </c>
      <c r="H42" s="4"/>
      <c r="I42" s="12" t="s">
        <v>206</v>
      </c>
    </row>
    <row r="43" spans="1:9" x14ac:dyDescent="0.25">
      <c r="A43" s="6">
        <v>44029</v>
      </c>
      <c r="B43" s="6">
        <v>44212</v>
      </c>
      <c r="C43" s="16">
        <v>37263726</v>
      </c>
      <c r="D43" s="13">
        <v>1</v>
      </c>
      <c r="E43" s="4">
        <v>43474347</v>
      </c>
      <c r="F43" s="4">
        <f t="shared" si="0"/>
        <v>0</v>
      </c>
      <c r="G43" s="2">
        <v>1</v>
      </c>
      <c r="H43" s="4">
        <v>6210621</v>
      </c>
      <c r="I43" s="12" t="s">
        <v>207</v>
      </c>
    </row>
    <row r="44" spans="1:9" x14ac:dyDescent="0.25">
      <c r="A44" s="6">
        <v>44042</v>
      </c>
      <c r="B44" s="6">
        <v>44230</v>
      </c>
      <c r="C44" s="16">
        <v>11933432</v>
      </c>
      <c r="D44" s="13">
        <v>1</v>
      </c>
      <c r="E44" s="4">
        <v>14329013</v>
      </c>
      <c r="F44" s="4">
        <f t="shared" si="0"/>
        <v>-2395581</v>
      </c>
      <c r="G44" s="2">
        <v>1</v>
      </c>
      <c r="H44" s="4"/>
      <c r="I44" s="12" t="s">
        <v>208</v>
      </c>
    </row>
    <row r="45" spans="1:9" x14ac:dyDescent="0.25">
      <c r="A45" s="6">
        <v>44042</v>
      </c>
      <c r="B45" s="6">
        <v>44230</v>
      </c>
      <c r="C45" s="16">
        <v>138644558</v>
      </c>
      <c r="D45" s="13">
        <v>1</v>
      </c>
      <c r="E45" s="4">
        <v>160569291</v>
      </c>
      <c r="F45" s="4">
        <f t="shared" si="0"/>
        <v>400000</v>
      </c>
      <c r="G45" s="2">
        <v>1</v>
      </c>
      <c r="H45" s="4">
        <v>22324733</v>
      </c>
      <c r="I45" s="12" t="s">
        <v>208</v>
      </c>
    </row>
    <row r="46" spans="1:9" x14ac:dyDescent="0.25">
      <c r="A46" s="6">
        <v>44041</v>
      </c>
      <c r="B46" s="6">
        <v>44053</v>
      </c>
      <c r="C46" s="16">
        <v>6250000</v>
      </c>
      <c r="D46" s="13">
        <v>1</v>
      </c>
      <c r="E46" s="4">
        <v>6250000</v>
      </c>
      <c r="F46" s="4">
        <f t="shared" si="0"/>
        <v>0</v>
      </c>
      <c r="G46" s="2">
        <v>0</v>
      </c>
      <c r="H46" s="4"/>
      <c r="I46" s="12" t="s">
        <v>209</v>
      </c>
    </row>
    <row r="47" spans="1:9" x14ac:dyDescent="0.25">
      <c r="A47" s="6">
        <v>44075</v>
      </c>
      <c r="B47" s="6">
        <v>44089</v>
      </c>
      <c r="C47" s="16">
        <v>2626000</v>
      </c>
      <c r="D47" s="13">
        <v>1</v>
      </c>
      <c r="E47" s="4">
        <v>2626000</v>
      </c>
      <c r="F47" s="4">
        <f t="shared" si="0"/>
        <v>0</v>
      </c>
      <c r="G47" s="2">
        <v>0</v>
      </c>
      <c r="H47" s="4"/>
      <c r="I47" s="12" t="s">
        <v>210</v>
      </c>
    </row>
    <row r="48" spans="1:9" x14ac:dyDescent="0.25">
      <c r="A48" s="6">
        <v>44056</v>
      </c>
      <c r="B48" s="6">
        <v>44315</v>
      </c>
      <c r="C48" s="16">
        <v>79747200</v>
      </c>
      <c r="D48" s="13">
        <v>1</v>
      </c>
      <c r="E48" s="4">
        <v>79747184</v>
      </c>
      <c r="F48" s="4">
        <f t="shared" si="0"/>
        <v>16</v>
      </c>
      <c r="G48" s="2">
        <v>0</v>
      </c>
      <c r="H48" s="4"/>
      <c r="I48" s="12" t="s">
        <v>211</v>
      </c>
    </row>
    <row r="49" spans="1:9" x14ac:dyDescent="0.25">
      <c r="A49" s="6">
        <v>44056</v>
      </c>
      <c r="B49" s="6">
        <v>44420</v>
      </c>
      <c r="C49" s="16">
        <v>24097500</v>
      </c>
      <c r="D49" s="13">
        <v>1</v>
      </c>
      <c r="E49" s="4">
        <v>24097500</v>
      </c>
      <c r="F49" s="4">
        <f t="shared" si="0"/>
        <v>0</v>
      </c>
      <c r="G49" s="2">
        <v>0</v>
      </c>
      <c r="H49" s="4"/>
      <c r="I49" s="12" t="s">
        <v>212</v>
      </c>
    </row>
    <row r="50" spans="1:9" x14ac:dyDescent="0.25">
      <c r="A50" s="6">
        <v>44057</v>
      </c>
      <c r="B50" s="6">
        <v>44421</v>
      </c>
      <c r="C50" s="16">
        <v>859144054</v>
      </c>
      <c r="D50" s="13">
        <v>1</v>
      </c>
      <c r="E50" s="4">
        <v>1183086229</v>
      </c>
      <c r="F50" s="4">
        <f t="shared" si="0"/>
        <v>1057825</v>
      </c>
      <c r="G50" s="2">
        <v>1</v>
      </c>
      <c r="H50" s="4">
        <v>325000000</v>
      </c>
      <c r="I50" s="12" t="s">
        <v>213</v>
      </c>
    </row>
    <row r="51" spans="1:9" x14ac:dyDescent="0.25">
      <c r="A51" s="6">
        <v>44064</v>
      </c>
      <c r="B51" s="6">
        <v>44077</v>
      </c>
      <c r="C51" s="16">
        <v>40356000</v>
      </c>
      <c r="D51" s="13">
        <v>1</v>
      </c>
      <c r="E51" s="4">
        <v>40356000</v>
      </c>
      <c r="F51" s="4">
        <f t="shared" si="0"/>
        <v>0</v>
      </c>
      <c r="G51" s="2">
        <v>0</v>
      </c>
      <c r="H51" s="4"/>
      <c r="I51" s="12" t="s">
        <v>214</v>
      </c>
    </row>
    <row r="52" spans="1:9" x14ac:dyDescent="0.25">
      <c r="A52" s="6">
        <v>44070</v>
      </c>
      <c r="B52" s="6">
        <v>44280</v>
      </c>
      <c r="C52" s="16">
        <v>214961600</v>
      </c>
      <c r="D52" s="13">
        <v>1</v>
      </c>
      <c r="E52" s="4">
        <v>214961600</v>
      </c>
      <c r="F52" s="4">
        <f t="shared" si="0"/>
        <v>0</v>
      </c>
      <c r="G52" s="2">
        <v>0</v>
      </c>
      <c r="H52" s="4"/>
      <c r="I52" s="12" t="s">
        <v>215</v>
      </c>
    </row>
    <row r="53" spans="1:9" x14ac:dyDescent="0.25">
      <c r="A53" s="6">
        <v>44064</v>
      </c>
      <c r="B53" s="6">
        <v>44196</v>
      </c>
      <c r="C53" s="16">
        <v>26532000</v>
      </c>
      <c r="D53" s="13">
        <v>1</v>
      </c>
      <c r="E53" s="4">
        <v>26491800</v>
      </c>
      <c r="F53" s="4">
        <f t="shared" si="0"/>
        <v>40200</v>
      </c>
      <c r="G53" s="2">
        <v>0</v>
      </c>
      <c r="H53" s="4"/>
      <c r="I53" s="12" t="s">
        <v>216</v>
      </c>
    </row>
    <row r="54" spans="1:9" x14ac:dyDescent="0.25">
      <c r="A54" s="6">
        <v>44085</v>
      </c>
      <c r="B54" s="6">
        <v>44296</v>
      </c>
      <c r="C54" s="16">
        <v>25000000</v>
      </c>
      <c r="D54" s="13">
        <v>1</v>
      </c>
      <c r="E54" s="4">
        <v>5000000</v>
      </c>
      <c r="F54" s="4">
        <f t="shared" si="0"/>
        <v>20000000</v>
      </c>
      <c r="G54" s="2">
        <v>0</v>
      </c>
      <c r="H54" s="4"/>
      <c r="I54" s="12" t="s">
        <v>217</v>
      </c>
    </row>
    <row r="55" spans="1:9" x14ac:dyDescent="0.25">
      <c r="A55" s="6">
        <v>44091</v>
      </c>
      <c r="B55" s="6">
        <v>44455</v>
      </c>
      <c r="C55" s="16">
        <v>8400000</v>
      </c>
      <c r="D55" s="13">
        <v>1</v>
      </c>
      <c r="E55" s="4">
        <v>7900000</v>
      </c>
      <c r="F55" s="4">
        <f t="shared" si="0"/>
        <v>500000</v>
      </c>
      <c r="G55" s="2">
        <v>0</v>
      </c>
      <c r="H55" s="4"/>
      <c r="I55" s="12" t="s">
        <v>218</v>
      </c>
    </row>
    <row r="56" spans="1:9" x14ac:dyDescent="0.25">
      <c r="A56" s="6">
        <v>44091</v>
      </c>
      <c r="B56" s="6">
        <v>44455</v>
      </c>
      <c r="C56" s="16">
        <v>19932756</v>
      </c>
      <c r="D56" s="13">
        <v>1</v>
      </c>
      <c r="E56" s="4">
        <v>19932756</v>
      </c>
      <c r="F56" s="4">
        <f t="shared" si="0"/>
        <v>0</v>
      </c>
      <c r="G56" s="2">
        <v>0</v>
      </c>
      <c r="H56" s="4"/>
      <c r="I56" s="12" t="s">
        <v>219</v>
      </c>
    </row>
    <row r="57" spans="1:9" x14ac:dyDescent="0.25">
      <c r="A57" s="6">
        <v>44085</v>
      </c>
      <c r="B57" s="6">
        <v>44216</v>
      </c>
      <c r="C57" s="16">
        <v>27950000</v>
      </c>
      <c r="D57" s="13">
        <v>1</v>
      </c>
      <c r="E57" s="4">
        <v>27950000</v>
      </c>
      <c r="F57" s="4">
        <f t="shared" si="0"/>
        <v>0</v>
      </c>
      <c r="G57" s="2">
        <v>0</v>
      </c>
      <c r="H57" s="4"/>
      <c r="I57" s="12" t="s">
        <v>220</v>
      </c>
    </row>
    <row r="58" spans="1:9" x14ac:dyDescent="0.25">
      <c r="A58" s="6">
        <v>44121</v>
      </c>
      <c r="B58" s="6">
        <v>44271</v>
      </c>
      <c r="C58" s="16">
        <v>20000000</v>
      </c>
      <c r="D58" s="13">
        <v>1</v>
      </c>
      <c r="E58" s="4">
        <v>9860000</v>
      </c>
      <c r="F58" s="4">
        <f t="shared" si="0"/>
        <v>10140000</v>
      </c>
      <c r="G58" s="2">
        <v>0</v>
      </c>
      <c r="H58" s="4"/>
      <c r="I58" s="12" t="s">
        <v>221</v>
      </c>
    </row>
    <row r="59" spans="1:9" x14ac:dyDescent="0.25">
      <c r="A59" s="6">
        <v>44127</v>
      </c>
      <c r="B59" s="6">
        <v>44143</v>
      </c>
      <c r="C59" s="16">
        <v>5253309</v>
      </c>
      <c r="D59" s="13">
        <v>1</v>
      </c>
      <c r="E59" s="4">
        <v>5253309</v>
      </c>
      <c r="F59" s="4">
        <f t="shared" si="0"/>
        <v>0</v>
      </c>
      <c r="G59" s="2">
        <v>0</v>
      </c>
      <c r="H59" s="4"/>
      <c r="I59" s="12" t="s">
        <v>222</v>
      </c>
    </row>
    <row r="60" spans="1:9" x14ac:dyDescent="0.25">
      <c r="A60" s="6">
        <v>44119</v>
      </c>
      <c r="B60" s="6">
        <v>44269</v>
      </c>
      <c r="C60" s="16">
        <v>43600000</v>
      </c>
      <c r="D60" s="13">
        <v>1</v>
      </c>
      <c r="E60" s="4">
        <v>42813721</v>
      </c>
      <c r="F60" s="4">
        <f t="shared" si="0"/>
        <v>786279</v>
      </c>
      <c r="G60" s="2">
        <v>1</v>
      </c>
      <c r="H60" s="4"/>
      <c r="I60" s="12" t="s">
        <v>223</v>
      </c>
    </row>
    <row r="61" spans="1:9" x14ac:dyDescent="0.25">
      <c r="A61" s="6">
        <v>44120</v>
      </c>
      <c r="B61" s="6">
        <v>44242</v>
      </c>
      <c r="C61" s="16">
        <v>18800000</v>
      </c>
      <c r="D61" s="13">
        <v>1</v>
      </c>
      <c r="E61" s="4">
        <v>18800000</v>
      </c>
      <c r="F61" s="4">
        <f t="shared" si="0"/>
        <v>0</v>
      </c>
      <c r="G61" s="2">
        <v>0</v>
      </c>
      <c r="H61" s="4"/>
      <c r="I61" s="12" t="s">
        <v>224</v>
      </c>
    </row>
    <row r="62" spans="1:9" x14ac:dyDescent="0.25">
      <c r="A62" s="6">
        <v>44123</v>
      </c>
      <c r="B62" s="6">
        <v>44196</v>
      </c>
      <c r="C62" s="16">
        <v>21294036</v>
      </c>
      <c r="D62" s="13">
        <v>1</v>
      </c>
      <c r="E62" s="4">
        <v>21294036</v>
      </c>
      <c r="F62" s="4">
        <f t="shared" si="0"/>
        <v>0</v>
      </c>
      <c r="G62" s="2">
        <v>0</v>
      </c>
      <c r="H62" s="4"/>
      <c r="I62" s="12" t="s">
        <v>225</v>
      </c>
    </row>
    <row r="63" spans="1:9" x14ac:dyDescent="0.25">
      <c r="A63" s="6">
        <v>44118</v>
      </c>
      <c r="B63" s="6">
        <v>44240</v>
      </c>
      <c r="C63" s="16">
        <v>12000000</v>
      </c>
      <c r="D63" s="13">
        <v>1</v>
      </c>
      <c r="E63" s="4">
        <v>12000000</v>
      </c>
      <c r="F63" s="4">
        <f t="shared" si="0"/>
        <v>0</v>
      </c>
      <c r="G63" s="2">
        <v>0</v>
      </c>
      <c r="H63" s="4"/>
      <c r="I63" s="12" t="s">
        <v>226</v>
      </c>
    </row>
    <row r="64" spans="1:9" x14ac:dyDescent="0.25">
      <c r="A64" s="6">
        <v>44123</v>
      </c>
      <c r="B64" s="6">
        <v>44214</v>
      </c>
      <c r="C64" s="16">
        <v>58905000</v>
      </c>
      <c r="D64" s="13">
        <v>1</v>
      </c>
      <c r="E64" s="4">
        <v>58905000</v>
      </c>
      <c r="F64" s="4">
        <f t="shared" si="0"/>
        <v>0</v>
      </c>
      <c r="G64" s="2">
        <v>1</v>
      </c>
      <c r="H64" s="4"/>
      <c r="I64" s="12" t="s">
        <v>227</v>
      </c>
    </row>
    <row r="65" spans="1:9" x14ac:dyDescent="0.25">
      <c r="A65" s="6">
        <v>44123</v>
      </c>
      <c r="B65" s="6">
        <v>44214</v>
      </c>
      <c r="C65" s="16">
        <v>26036448</v>
      </c>
      <c r="D65" s="13">
        <v>1</v>
      </c>
      <c r="E65" s="4">
        <v>26036448</v>
      </c>
      <c r="F65" s="4">
        <f t="shared" si="0"/>
        <v>0</v>
      </c>
      <c r="G65" s="2">
        <v>0</v>
      </c>
      <c r="H65" s="4"/>
      <c r="I65" s="12" t="s">
        <v>228</v>
      </c>
    </row>
    <row r="66" spans="1:9" x14ac:dyDescent="0.25">
      <c r="A66" s="6">
        <v>44127</v>
      </c>
      <c r="B66" s="6">
        <v>44249</v>
      </c>
      <c r="C66" s="16">
        <v>10019936</v>
      </c>
      <c r="D66" s="13">
        <v>1</v>
      </c>
      <c r="E66" s="4">
        <v>10019936</v>
      </c>
      <c r="F66" s="4">
        <f t="shared" si="0"/>
        <v>0</v>
      </c>
      <c r="G66" s="2">
        <v>1</v>
      </c>
      <c r="H66" s="4"/>
      <c r="I66" s="12" t="s">
        <v>229</v>
      </c>
    </row>
    <row r="67" spans="1:9" x14ac:dyDescent="0.25">
      <c r="A67" s="6">
        <v>44127</v>
      </c>
      <c r="B67" s="6">
        <v>44249</v>
      </c>
      <c r="C67" s="16">
        <v>27200000</v>
      </c>
      <c r="D67" s="13">
        <v>1</v>
      </c>
      <c r="E67" s="4">
        <v>27200000</v>
      </c>
      <c r="F67" s="4">
        <f t="shared" si="0"/>
        <v>0</v>
      </c>
      <c r="G67" s="2">
        <v>0</v>
      </c>
      <c r="H67" s="4"/>
      <c r="I67" s="12" t="s">
        <v>230</v>
      </c>
    </row>
    <row r="68" spans="1:9" x14ac:dyDescent="0.25">
      <c r="A68" s="6">
        <v>44132</v>
      </c>
      <c r="B68" s="6">
        <v>44212</v>
      </c>
      <c r="C68" s="16">
        <v>27890584</v>
      </c>
      <c r="D68" s="13">
        <v>1</v>
      </c>
      <c r="E68" s="4">
        <v>34889903</v>
      </c>
      <c r="F68" s="4">
        <f t="shared" ref="F68:F96" si="1">+C68+H68-E68</f>
        <v>0</v>
      </c>
      <c r="G68" s="2">
        <v>3</v>
      </c>
      <c r="H68" s="4">
        <v>6999319</v>
      </c>
      <c r="I68" s="12" t="s">
        <v>231</v>
      </c>
    </row>
    <row r="69" spans="1:9" x14ac:dyDescent="0.25">
      <c r="A69" s="6">
        <v>44148</v>
      </c>
      <c r="B69" s="6">
        <v>44177</v>
      </c>
      <c r="C69" s="16">
        <v>900000</v>
      </c>
      <c r="D69" s="13">
        <v>1</v>
      </c>
      <c r="E69" s="4">
        <v>900000</v>
      </c>
      <c r="F69" s="4">
        <f t="shared" si="1"/>
        <v>0</v>
      </c>
      <c r="G69" s="2">
        <v>0</v>
      </c>
      <c r="H69" s="4">
        <v>0</v>
      </c>
      <c r="I69" s="12" t="s">
        <v>232</v>
      </c>
    </row>
    <row r="70" spans="1:9" x14ac:dyDescent="0.25">
      <c r="A70" s="6">
        <v>44155</v>
      </c>
      <c r="B70" s="6">
        <v>44170</v>
      </c>
      <c r="C70" s="16">
        <v>1113000</v>
      </c>
      <c r="D70" s="13">
        <v>1</v>
      </c>
      <c r="E70" s="4">
        <v>1113000</v>
      </c>
      <c r="F70" s="4">
        <f t="shared" si="1"/>
        <v>0</v>
      </c>
      <c r="G70" s="2">
        <v>0</v>
      </c>
      <c r="H70" s="4">
        <v>0</v>
      </c>
      <c r="I70" s="12" t="s">
        <v>233</v>
      </c>
    </row>
    <row r="71" spans="1:9" x14ac:dyDescent="0.25">
      <c r="A71" s="6">
        <v>44159</v>
      </c>
      <c r="B71" s="6">
        <v>44523</v>
      </c>
      <c r="C71" s="16">
        <v>28744416</v>
      </c>
      <c r="D71" s="13">
        <v>1</v>
      </c>
      <c r="E71" s="4">
        <v>28744416</v>
      </c>
      <c r="F71" s="4">
        <f t="shared" si="1"/>
        <v>0</v>
      </c>
      <c r="G71" s="2">
        <v>0</v>
      </c>
      <c r="H71" s="4">
        <v>0</v>
      </c>
      <c r="I71" s="12" t="s">
        <v>234</v>
      </c>
    </row>
    <row r="72" spans="1:9" x14ac:dyDescent="0.25">
      <c r="A72" s="6">
        <v>44159</v>
      </c>
      <c r="B72" s="6">
        <v>44523</v>
      </c>
      <c r="C72" s="16">
        <v>8696100</v>
      </c>
      <c r="D72" s="13">
        <v>1</v>
      </c>
      <c r="E72" s="4">
        <v>239827</v>
      </c>
      <c r="F72" s="4">
        <f t="shared" si="1"/>
        <v>8456273</v>
      </c>
      <c r="G72" s="2">
        <v>0</v>
      </c>
      <c r="H72" s="4">
        <v>0</v>
      </c>
      <c r="I72" s="12" t="s">
        <v>235</v>
      </c>
    </row>
    <row r="73" spans="1:9" x14ac:dyDescent="0.25">
      <c r="A73" s="6">
        <v>44159</v>
      </c>
      <c r="B73" s="6">
        <v>44168</v>
      </c>
      <c r="C73" s="16">
        <v>714000</v>
      </c>
      <c r="D73" s="13">
        <v>1</v>
      </c>
      <c r="E73" s="4">
        <v>1064000</v>
      </c>
      <c r="F73" s="4">
        <f t="shared" si="1"/>
        <v>0</v>
      </c>
      <c r="G73" s="2">
        <v>1</v>
      </c>
      <c r="H73" s="4">
        <v>350000</v>
      </c>
      <c r="I73" s="12" t="s">
        <v>236</v>
      </c>
    </row>
    <row r="74" spans="1:9" x14ac:dyDescent="0.25">
      <c r="A74" s="6">
        <v>44160</v>
      </c>
      <c r="B74" s="6">
        <v>44524</v>
      </c>
      <c r="C74" s="16">
        <v>5355000</v>
      </c>
      <c r="D74" s="13">
        <v>1</v>
      </c>
      <c r="E74" s="4">
        <v>5355000</v>
      </c>
      <c r="F74" s="4">
        <f t="shared" si="1"/>
        <v>0</v>
      </c>
      <c r="G74" s="2">
        <v>0</v>
      </c>
      <c r="H74" s="17"/>
      <c r="I74" s="12" t="s">
        <v>237</v>
      </c>
    </row>
    <row r="75" spans="1:9" x14ac:dyDescent="0.25">
      <c r="A75" s="6">
        <v>44180</v>
      </c>
      <c r="B75" s="6">
        <v>44561</v>
      </c>
      <c r="C75" s="16">
        <v>20000000</v>
      </c>
      <c r="D75" s="13">
        <v>1</v>
      </c>
      <c r="E75" s="4">
        <v>11755676</v>
      </c>
      <c r="F75" s="4">
        <f t="shared" si="1"/>
        <v>8244324</v>
      </c>
      <c r="G75" s="2">
        <v>0</v>
      </c>
      <c r="H75" s="17"/>
      <c r="I75" s="12" t="s">
        <v>238</v>
      </c>
    </row>
    <row r="76" spans="1:9" x14ac:dyDescent="0.25">
      <c r="A76" s="6">
        <v>44180</v>
      </c>
      <c r="B76" s="6">
        <v>44544</v>
      </c>
      <c r="C76" s="16">
        <v>2048715</v>
      </c>
      <c r="D76" s="13">
        <v>1</v>
      </c>
      <c r="E76" s="4">
        <v>2048715</v>
      </c>
      <c r="F76" s="4">
        <f t="shared" si="1"/>
        <v>0</v>
      </c>
      <c r="G76" s="2">
        <v>0</v>
      </c>
      <c r="H76" s="17"/>
      <c r="I76" s="12" t="s">
        <v>239</v>
      </c>
    </row>
    <row r="77" spans="1:9" x14ac:dyDescent="0.25">
      <c r="A77" s="6">
        <v>44182</v>
      </c>
      <c r="B77" s="6">
        <v>44302</v>
      </c>
      <c r="C77" s="16">
        <v>186996600</v>
      </c>
      <c r="D77" s="13">
        <v>1</v>
      </c>
      <c r="E77" s="4">
        <v>186996600</v>
      </c>
      <c r="F77" s="4">
        <f t="shared" si="1"/>
        <v>0</v>
      </c>
      <c r="G77" s="2">
        <v>0</v>
      </c>
      <c r="H77" s="17"/>
      <c r="I77" s="12" t="s">
        <v>240</v>
      </c>
    </row>
    <row r="78" spans="1:9" x14ac:dyDescent="0.25">
      <c r="A78" s="6">
        <v>44186</v>
      </c>
      <c r="B78" s="6">
        <v>44216</v>
      </c>
      <c r="C78" s="16">
        <v>5784454</v>
      </c>
      <c r="D78" s="13">
        <v>1</v>
      </c>
      <c r="E78" s="4">
        <v>5784454</v>
      </c>
      <c r="F78" s="4">
        <f t="shared" si="1"/>
        <v>0</v>
      </c>
      <c r="G78" s="2">
        <v>0</v>
      </c>
      <c r="H78" s="17"/>
      <c r="I78" s="12" t="s">
        <v>241</v>
      </c>
    </row>
    <row r="79" spans="1:9" x14ac:dyDescent="0.25">
      <c r="A79" s="6">
        <v>44187</v>
      </c>
      <c r="B79" s="6">
        <v>44202</v>
      </c>
      <c r="C79" s="16">
        <v>4760000</v>
      </c>
      <c r="D79" s="13">
        <v>1</v>
      </c>
      <c r="E79" s="4">
        <v>4760000</v>
      </c>
      <c r="F79" s="4">
        <f t="shared" si="1"/>
        <v>0</v>
      </c>
      <c r="G79" s="2">
        <v>0</v>
      </c>
      <c r="H79" s="17"/>
      <c r="I79" s="12" t="s">
        <v>243</v>
      </c>
    </row>
    <row r="80" spans="1:9" x14ac:dyDescent="0.25">
      <c r="A80" s="6">
        <v>44182</v>
      </c>
      <c r="B80" s="6">
        <v>44561</v>
      </c>
      <c r="C80" s="16">
        <v>87118184</v>
      </c>
      <c r="D80" s="13">
        <v>1</v>
      </c>
      <c r="E80" s="4">
        <v>86183635</v>
      </c>
      <c r="F80" s="4">
        <f t="shared" si="1"/>
        <v>934549</v>
      </c>
      <c r="G80" s="2">
        <v>0</v>
      </c>
      <c r="H80" s="17"/>
      <c r="I80" s="12" t="s">
        <v>242</v>
      </c>
    </row>
    <row r="81" spans="1:9" x14ac:dyDescent="0.25">
      <c r="A81" s="6">
        <v>44548</v>
      </c>
      <c r="B81" s="6">
        <v>44303</v>
      </c>
      <c r="C81" s="16">
        <v>644800000</v>
      </c>
      <c r="D81" s="13">
        <v>1</v>
      </c>
      <c r="E81" s="4">
        <v>0</v>
      </c>
      <c r="F81" s="4">
        <f t="shared" si="1"/>
        <v>644800000</v>
      </c>
      <c r="G81" s="2">
        <v>1</v>
      </c>
      <c r="H81" s="17"/>
      <c r="I81" s="12" t="s">
        <v>244</v>
      </c>
    </row>
    <row r="82" spans="1:9" x14ac:dyDescent="0.25">
      <c r="A82" s="6">
        <v>44193</v>
      </c>
      <c r="B82" s="6">
        <v>44200</v>
      </c>
      <c r="C82" s="16">
        <v>39388000</v>
      </c>
      <c r="D82" s="13">
        <v>1</v>
      </c>
      <c r="E82" s="4">
        <v>39388000</v>
      </c>
      <c r="F82" s="4">
        <f t="shared" si="1"/>
        <v>0</v>
      </c>
      <c r="G82" s="2">
        <v>0</v>
      </c>
      <c r="H82" s="17"/>
      <c r="I82" s="12" t="s">
        <v>245</v>
      </c>
    </row>
    <row r="83" spans="1:9" x14ac:dyDescent="0.25">
      <c r="A83" s="6">
        <v>44187</v>
      </c>
      <c r="B83" s="6">
        <v>44196</v>
      </c>
      <c r="C83" s="16">
        <v>23650000</v>
      </c>
      <c r="D83" s="13">
        <v>1</v>
      </c>
      <c r="E83" s="4">
        <v>23650000</v>
      </c>
      <c r="F83" s="4">
        <f t="shared" si="1"/>
        <v>0</v>
      </c>
      <c r="G83" s="2">
        <v>0</v>
      </c>
      <c r="H83" s="17"/>
      <c r="I83" s="12" t="s">
        <v>246</v>
      </c>
    </row>
    <row r="84" spans="1:9" x14ac:dyDescent="0.25">
      <c r="A84" s="6">
        <v>44196</v>
      </c>
      <c r="B84" s="6">
        <v>44560</v>
      </c>
      <c r="C84" s="16">
        <v>3700000</v>
      </c>
      <c r="D84" s="13">
        <v>1</v>
      </c>
      <c r="E84" s="4">
        <v>3700000</v>
      </c>
      <c r="F84" s="4">
        <f t="shared" si="1"/>
        <v>0</v>
      </c>
      <c r="G84" s="2">
        <v>0</v>
      </c>
      <c r="H84" s="17"/>
      <c r="I84" s="12" t="s">
        <v>247</v>
      </c>
    </row>
    <row r="85" spans="1:9" x14ac:dyDescent="0.25">
      <c r="A85" s="6">
        <v>44188</v>
      </c>
      <c r="B85" s="6">
        <v>44202</v>
      </c>
      <c r="C85" s="16">
        <v>11161795</v>
      </c>
      <c r="D85" s="13">
        <v>1</v>
      </c>
      <c r="E85" s="4">
        <v>11161795</v>
      </c>
      <c r="F85" s="4">
        <f t="shared" si="1"/>
        <v>0</v>
      </c>
      <c r="G85" s="2">
        <v>0</v>
      </c>
      <c r="H85" s="17"/>
      <c r="I85" s="12" t="s">
        <v>248</v>
      </c>
    </row>
    <row r="86" spans="1:9" x14ac:dyDescent="0.25">
      <c r="A86" s="6">
        <v>44196</v>
      </c>
      <c r="B86" s="6">
        <v>44377</v>
      </c>
      <c r="C86" s="16">
        <v>104783333</v>
      </c>
      <c r="D86" s="13">
        <v>1</v>
      </c>
      <c r="E86" s="4">
        <v>104783333</v>
      </c>
      <c r="F86" s="4">
        <f t="shared" si="1"/>
        <v>0</v>
      </c>
      <c r="G86" s="2">
        <v>1</v>
      </c>
      <c r="H86" s="17"/>
      <c r="I86" s="12" t="s">
        <v>249</v>
      </c>
    </row>
    <row r="87" spans="1:9" x14ac:dyDescent="0.25">
      <c r="A87" s="6">
        <v>44195</v>
      </c>
      <c r="B87" s="6">
        <v>44376</v>
      </c>
      <c r="C87" s="16">
        <v>87000000</v>
      </c>
      <c r="D87" s="13">
        <v>1</v>
      </c>
      <c r="E87" s="4">
        <v>87000000</v>
      </c>
      <c r="F87" s="4">
        <f t="shared" si="1"/>
        <v>0</v>
      </c>
      <c r="G87" s="2">
        <v>0</v>
      </c>
      <c r="H87" s="17"/>
      <c r="I87" s="12" t="s">
        <v>250</v>
      </c>
    </row>
    <row r="88" spans="1:9" x14ac:dyDescent="0.25">
      <c r="A88" s="6">
        <v>44188</v>
      </c>
      <c r="B88" s="6">
        <v>44228</v>
      </c>
      <c r="C88" s="16">
        <v>47401675</v>
      </c>
      <c r="D88" s="13">
        <v>1</v>
      </c>
      <c r="E88" s="4">
        <v>47401675</v>
      </c>
      <c r="F88" s="4">
        <f t="shared" si="1"/>
        <v>0</v>
      </c>
      <c r="G88" s="2">
        <v>0</v>
      </c>
      <c r="H88" s="17"/>
      <c r="I88" s="12" t="s">
        <v>169</v>
      </c>
    </row>
    <row r="89" spans="1:9" x14ac:dyDescent="0.25">
      <c r="A89" s="6">
        <v>44186</v>
      </c>
      <c r="B89" s="6">
        <v>44834</v>
      </c>
      <c r="C89" s="16">
        <v>5601462750</v>
      </c>
      <c r="D89" s="13">
        <v>0.99990000000000001</v>
      </c>
      <c r="E89" s="4">
        <v>8289984497</v>
      </c>
      <c r="F89" s="4">
        <f t="shared" si="1"/>
        <v>365016</v>
      </c>
      <c r="G89" s="2">
        <v>2</v>
      </c>
      <c r="H89" s="4">
        <v>2688886763</v>
      </c>
      <c r="I89" s="12" t="s">
        <v>251</v>
      </c>
    </row>
    <row r="90" spans="1:9" x14ac:dyDescent="0.25">
      <c r="A90" s="6">
        <v>44196</v>
      </c>
      <c r="B90" s="6">
        <v>44650</v>
      </c>
      <c r="C90" s="16">
        <v>273388320</v>
      </c>
      <c r="D90" s="13">
        <v>1</v>
      </c>
      <c r="E90" s="4">
        <v>0</v>
      </c>
      <c r="F90" s="4">
        <f t="shared" si="1"/>
        <v>273388320</v>
      </c>
      <c r="G90" s="2">
        <v>0</v>
      </c>
      <c r="H90" s="17"/>
      <c r="I90" s="12" t="s">
        <v>251</v>
      </c>
    </row>
    <row r="91" spans="1:9" x14ac:dyDescent="0.25">
      <c r="A91" s="6">
        <v>44195</v>
      </c>
      <c r="B91" s="6">
        <v>44284</v>
      </c>
      <c r="C91" s="16">
        <v>12497824</v>
      </c>
      <c r="D91" s="13">
        <v>1</v>
      </c>
      <c r="E91" s="4">
        <v>12497824</v>
      </c>
      <c r="F91" s="4">
        <f t="shared" si="1"/>
        <v>0</v>
      </c>
      <c r="G91" s="2">
        <v>0</v>
      </c>
      <c r="H91" s="17"/>
      <c r="I91" s="12" t="s">
        <v>252</v>
      </c>
    </row>
    <row r="92" spans="1:9" x14ac:dyDescent="0.25">
      <c r="A92" s="6">
        <v>44195</v>
      </c>
      <c r="B92" s="6">
        <v>44559</v>
      </c>
      <c r="C92" s="16">
        <v>3330810</v>
      </c>
      <c r="D92" s="13">
        <v>1</v>
      </c>
      <c r="E92" s="4">
        <v>3330810</v>
      </c>
      <c r="F92" s="4">
        <f t="shared" si="1"/>
        <v>0</v>
      </c>
      <c r="G92" s="2">
        <v>0</v>
      </c>
      <c r="H92" s="17"/>
      <c r="I92" s="12" t="s">
        <v>253</v>
      </c>
    </row>
    <row r="93" spans="1:9" x14ac:dyDescent="0.25">
      <c r="A93" s="6">
        <v>44195</v>
      </c>
      <c r="B93" s="6">
        <v>44437</v>
      </c>
      <c r="C93" s="16">
        <v>49340334</v>
      </c>
      <c r="D93" s="13">
        <v>1</v>
      </c>
      <c r="E93" s="4">
        <v>49340334</v>
      </c>
      <c r="F93" s="4">
        <f t="shared" si="1"/>
        <v>0</v>
      </c>
      <c r="G93" s="2">
        <v>0</v>
      </c>
      <c r="H93" s="17"/>
      <c r="I93" s="12" t="s">
        <v>254</v>
      </c>
    </row>
    <row r="94" spans="1:9" x14ac:dyDescent="0.25">
      <c r="A94" s="6">
        <v>44195</v>
      </c>
      <c r="B94" s="6">
        <v>44872</v>
      </c>
      <c r="C94" s="16">
        <v>24960000</v>
      </c>
      <c r="D94" s="13">
        <v>0.94699999999999995</v>
      </c>
      <c r="E94" s="4">
        <v>23639018</v>
      </c>
      <c r="F94" s="4">
        <f t="shared" si="1"/>
        <v>1320982</v>
      </c>
      <c r="G94" s="2">
        <v>0</v>
      </c>
      <c r="H94" s="17"/>
      <c r="I94" s="12" t="s">
        <v>255</v>
      </c>
    </row>
    <row r="95" spans="1:9" x14ac:dyDescent="0.25">
      <c r="A95" s="6">
        <v>44204</v>
      </c>
      <c r="B95" s="6">
        <v>44262</v>
      </c>
      <c r="C95" s="16">
        <v>28560000</v>
      </c>
      <c r="D95" s="13">
        <v>1</v>
      </c>
      <c r="E95" s="4">
        <v>28560000</v>
      </c>
      <c r="F95" s="4">
        <f t="shared" si="1"/>
        <v>0</v>
      </c>
      <c r="G95" s="2">
        <v>0</v>
      </c>
      <c r="H95" s="17"/>
      <c r="I95" s="12" t="s">
        <v>256</v>
      </c>
    </row>
    <row r="96" spans="1:9" x14ac:dyDescent="0.25">
      <c r="A96" s="6">
        <v>44196</v>
      </c>
      <c r="B96" s="6">
        <v>44803</v>
      </c>
      <c r="C96" s="16">
        <v>70000000</v>
      </c>
      <c r="D96" s="13">
        <v>1</v>
      </c>
      <c r="E96" s="4">
        <v>70000000</v>
      </c>
      <c r="F96" s="4">
        <f t="shared" si="1"/>
        <v>0</v>
      </c>
      <c r="G96" s="2">
        <v>0</v>
      </c>
      <c r="H96" s="17"/>
      <c r="I96" s="12" t="s">
        <v>168</v>
      </c>
    </row>
  </sheetData>
  <mergeCells count="1">
    <mergeCell ref="A1:I1"/>
  </mergeCells>
  <hyperlinks>
    <hyperlink ref="I3" r:id="rId1"/>
    <hyperlink ref="I5" r:id="rId2"/>
    <hyperlink ref="I4" r:id="rId3"/>
    <hyperlink ref="I6" r:id="rId4"/>
    <hyperlink ref="I7" r:id="rId5"/>
    <hyperlink ref="I8" r:id="rId6"/>
    <hyperlink ref="I17" r:id="rId7"/>
    <hyperlink ref="I19" r:id="rId8"/>
    <hyperlink ref="I33" r:id="rId9"/>
    <hyperlink ref="I88" r:id="rId10"/>
    <hyperlink ref="I96" r:id="rId11"/>
    <hyperlink ref="I9" r:id="rId12"/>
    <hyperlink ref="I10" r:id="rId13"/>
    <hyperlink ref="I11" r:id="rId14"/>
    <hyperlink ref="I12" r:id="rId15"/>
    <hyperlink ref="I13" r:id="rId16"/>
    <hyperlink ref="I14" r:id="rId17"/>
    <hyperlink ref="I15" r:id="rId18"/>
    <hyperlink ref="I16" r:id="rId19"/>
    <hyperlink ref="I18" r:id="rId20"/>
    <hyperlink ref="I20" r:id="rId21"/>
    <hyperlink ref="I21" r:id="rId22"/>
    <hyperlink ref="I22" r:id="rId23"/>
    <hyperlink ref="I23" r:id="rId24"/>
    <hyperlink ref="I24" r:id="rId25"/>
    <hyperlink ref="I25" r:id="rId26"/>
    <hyperlink ref="I26" r:id="rId27"/>
    <hyperlink ref="I27" r:id="rId28"/>
    <hyperlink ref="I28" r:id="rId29"/>
    <hyperlink ref="I29" r:id="rId30"/>
    <hyperlink ref="I30" r:id="rId31"/>
    <hyperlink ref="I31" r:id="rId32"/>
    <hyperlink ref="I32" r:id="rId33"/>
    <hyperlink ref="I34" r:id="rId34"/>
    <hyperlink ref="I35" r:id="rId35"/>
    <hyperlink ref="I36" r:id="rId36"/>
    <hyperlink ref="I37" r:id="rId37"/>
    <hyperlink ref="I38" r:id="rId38"/>
    <hyperlink ref="I39" r:id="rId39"/>
    <hyperlink ref="I40" r:id="rId40"/>
    <hyperlink ref="I41" r:id="rId41"/>
    <hyperlink ref="I42" r:id="rId42"/>
    <hyperlink ref="I44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80" r:id="rId77"/>
    <hyperlink ref="I79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9" r:id="rId86"/>
    <hyperlink ref="I90" r:id="rId87"/>
    <hyperlink ref="I91" r:id="rId88"/>
    <hyperlink ref="I92" r:id="rId89"/>
    <hyperlink ref="I93" r:id="rId90"/>
    <hyperlink ref="I94" r:id="rId91"/>
    <hyperlink ref="I95" r:id="rId92"/>
    <hyperlink ref="I43" r:id="rId93"/>
    <hyperlink ref="I45" r:id="rId94"/>
  </hyperlinks>
  <pageMargins left="0.7" right="0.7" top="0.75" bottom="0.75" header="0.3" footer="0.3"/>
  <pageSetup orientation="portrait" r:id="rId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72" workbookViewId="0">
      <selection activeCell="D99" sqref="D99"/>
    </sheetView>
  </sheetViews>
  <sheetFormatPr baseColWidth="10" defaultRowHeight="15" x14ac:dyDescent="0.25"/>
  <cols>
    <col min="1" max="2" width="16.42578125" customWidth="1"/>
    <col min="3" max="3" width="18.28515625" bestFit="1" customWidth="1"/>
    <col min="4" max="4" width="15.28515625" customWidth="1"/>
    <col min="5" max="5" width="17.85546875" customWidth="1"/>
    <col min="6" max="6" width="18.140625" customWidth="1"/>
    <col min="7" max="7" width="13.42578125" customWidth="1"/>
    <col min="8" max="8" width="15.85546875" customWidth="1"/>
    <col min="9" max="9" width="11.42578125" customWidth="1"/>
  </cols>
  <sheetData>
    <row r="1" spans="1:9" ht="23.25" x14ac:dyDescent="0.35">
      <c r="A1" s="31">
        <v>2021</v>
      </c>
      <c r="B1" s="31"/>
      <c r="C1" s="31"/>
      <c r="D1" s="31"/>
      <c r="E1" s="31"/>
      <c r="F1" s="31"/>
      <c r="G1" s="31"/>
      <c r="H1" s="31"/>
      <c r="I1" s="31"/>
    </row>
    <row r="2" spans="1:9" ht="60" x14ac:dyDescent="0.25">
      <c r="A2" s="22" t="s">
        <v>0</v>
      </c>
      <c r="B2" s="22" t="s">
        <v>1</v>
      </c>
      <c r="C2" s="23" t="s">
        <v>2</v>
      </c>
      <c r="D2" s="22" t="s">
        <v>3</v>
      </c>
      <c r="E2" s="23" t="s">
        <v>4</v>
      </c>
      <c r="F2" s="23" t="s">
        <v>5</v>
      </c>
      <c r="G2" s="22" t="s">
        <v>6</v>
      </c>
      <c r="H2" s="23" t="s">
        <v>7</v>
      </c>
      <c r="I2" s="22" t="s">
        <v>8</v>
      </c>
    </row>
    <row r="3" spans="1:9" x14ac:dyDescent="0.25">
      <c r="A3" s="6">
        <v>44201</v>
      </c>
      <c r="B3" s="6">
        <v>44565</v>
      </c>
      <c r="C3" s="7">
        <v>62808000</v>
      </c>
      <c r="D3" s="13">
        <v>1</v>
      </c>
      <c r="E3" s="4">
        <f>+C3+H3</f>
        <v>62808000</v>
      </c>
      <c r="F3" s="4">
        <v>0</v>
      </c>
      <c r="G3" s="2">
        <v>0</v>
      </c>
      <c r="H3" s="4"/>
      <c r="I3" s="14" t="s">
        <v>257</v>
      </c>
    </row>
    <row r="4" spans="1:9" x14ac:dyDescent="0.25">
      <c r="A4" s="6">
        <v>44201</v>
      </c>
      <c r="B4" s="6">
        <v>44565</v>
      </c>
      <c r="C4" s="16">
        <v>95556000</v>
      </c>
      <c r="D4" s="13">
        <v>1</v>
      </c>
      <c r="E4" s="4">
        <v>95556000</v>
      </c>
      <c r="F4" s="4">
        <v>0</v>
      </c>
      <c r="G4" s="2">
        <v>0</v>
      </c>
      <c r="H4" s="4"/>
      <c r="I4" s="12" t="s">
        <v>258</v>
      </c>
    </row>
    <row r="5" spans="1:9" x14ac:dyDescent="0.25">
      <c r="A5" s="6">
        <v>44202</v>
      </c>
      <c r="B5" s="6">
        <v>44566</v>
      </c>
      <c r="C5" s="16">
        <v>76764000</v>
      </c>
      <c r="D5" s="13">
        <v>1</v>
      </c>
      <c r="E5" s="4">
        <v>76764000</v>
      </c>
      <c r="F5" s="4">
        <v>0</v>
      </c>
      <c r="G5" s="2">
        <v>0</v>
      </c>
      <c r="H5" s="4"/>
      <c r="I5" s="12" t="s">
        <v>259</v>
      </c>
    </row>
    <row r="6" spans="1:9" x14ac:dyDescent="0.25">
      <c r="A6" s="6">
        <v>44204</v>
      </c>
      <c r="B6" s="6">
        <v>44568</v>
      </c>
      <c r="C6" s="16">
        <v>43532160</v>
      </c>
      <c r="D6" s="13">
        <v>1</v>
      </c>
      <c r="E6" s="4">
        <v>43258387</v>
      </c>
      <c r="F6" s="4">
        <v>0</v>
      </c>
      <c r="G6" s="2">
        <v>0</v>
      </c>
      <c r="H6" s="4"/>
      <c r="I6" s="12" t="s">
        <v>260</v>
      </c>
    </row>
    <row r="7" spans="1:9" x14ac:dyDescent="0.25">
      <c r="A7" s="6">
        <v>44204</v>
      </c>
      <c r="B7" s="6">
        <v>44568</v>
      </c>
      <c r="C7" s="16">
        <v>48828000</v>
      </c>
      <c r="D7" s="13">
        <v>1</v>
      </c>
      <c r="E7" s="4">
        <v>48828000</v>
      </c>
      <c r="F7" s="4">
        <v>0</v>
      </c>
      <c r="G7" s="2">
        <v>0</v>
      </c>
      <c r="H7" s="4"/>
      <c r="I7" s="12" t="s">
        <v>261</v>
      </c>
    </row>
    <row r="8" spans="1:9" x14ac:dyDescent="0.25">
      <c r="A8" s="6">
        <v>44210</v>
      </c>
      <c r="B8" s="6">
        <v>44574</v>
      </c>
      <c r="C8" s="16">
        <v>87732000</v>
      </c>
      <c r="D8" s="13">
        <v>1</v>
      </c>
      <c r="E8" s="4">
        <v>61368700</v>
      </c>
      <c r="F8" s="4">
        <v>0</v>
      </c>
      <c r="G8" s="2">
        <v>0</v>
      </c>
      <c r="H8" s="4"/>
      <c r="I8" s="12" t="s">
        <v>262</v>
      </c>
    </row>
    <row r="9" spans="1:9" x14ac:dyDescent="0.25">
      <c r="A9" s="6">
        <v>44204</v>
      </c>
      <c r="B9" s="6">
        <v>44568</v>
      </c>
      <c r="C9" s="16">
        <v>90228000</v>
      </c>
      <c r="D9" s="13">
        <v>1</v>
      </c>
      <c r="E9" s="4">
        <v>90227998</v>
      </c>
      <c r="F9" s="4">
        <v>0</v>
      </c>
      <c r="G9" s="2">
        <v>0</v>
      </c>
      <c r="H9" s="4"/>
      <c r="I9" s="12" t="s">
        <v>263</v>
      </c>
    </row>
    <row r="10" spans="1:9" x14ac:dyDescent="0.25">
      <c r="A10" s="6">
        <v>44208</v>
      </c>
      <c r="B10" s="6">
        <v>44554</v>
      </c>
      <c r="C10" s="16">
        <v>59842071</v>
      </c>
      <c r="D10" s="13">
        <v>1</v>
      </c>
      <c r="E10" s="4">
        <v>64029271</v>
      </c>
      <c r="F10" s="4">
        <v>0</v>
      </c>
      <c r="G10" s="2">
        <v>1</v>
      </c>
      <c r="H10" s="4">
        <v>4187200</v>
      </c>
      <c r="I10" s="12" t="s">
        <v>264</v>
      </c>
    </row>
    <row r="11" spans="1:9" x14ac:dyDescent="0.25">
      <c r="A11" s="6">
        <v>44211</v>
      </c>
      <c r="B11" s="6">
        <v>44269</v>
      </c>
      <c r="C11" s="16">
        <v>5753000</v>
      </c>
      <c r="D11" s="13">
        <v>1</v>
      </c>
      <c r="E11" s="4">
        <v>5753000</v>
      </c>
      <c r="F11" s="4">
        <v>0</v>
      </c>
      <c r="G11" s="2">
        <v>0</v>
      </c>
      <c r="H11" s="4"/>
      <c r="I11" s="12" t="s">
        <v>265</v>
      </c>
    </row>
    <row r="12" spans="1:9" x14ac:dyDescent="0.25">
      <c r="A12" s="6">
        <v>44215</v>
      </c>
      <c r="B12" s="6">
        <v>44245</v>
      </c>
      <c r="C12" s="16">
        <v>6545000</v>
      </c>
      <c r="D12" s="13">
        <v>1</v>
      </c>
      <c r="E12" s="4">
        <v>6545000</v>
      </c>
      <c r="F12" s="4">
        <v>0</v>
      </c>
      <c r="G12" s="2">
        <v>0</v>
      </c>
      <c r="H12" s="4"/>
      <c r="I12" s="12" t="s">
        <v>266</v>
      </c>
    </row>
    <row r="13" spans="1:9" x14ac:dyDescent="0.25">
      <c r="A13" s="6">
        <v>44222</v>
      </c>
      <c r="B13" s="6">
        <v>44561</v>
      </c>
      <c r="C13" s="16">
        <v>119000000</v>
      </c>
      <c r="D13" s="13">
        <v>1</v>
      </c>
      <c r="E13" s="4">
        <v>119000000</v>
      </c>
      <c r="F13" s="4">
        <v>0</v>
      </c>
      <c r="G13" s="2">
        <v>0</v>
      </c>
      <c r="H13" s="4"/>
      <c r="I13" s="12" t="s">
        <v>267</v>
      </c>
    </row>
    <row r="14" spans="1:9" x14ac:dyDescent="0.25">
      <c r="A14" s="6">
        <v>44222</v>
      </c>
      <c r="B14" s="6">
        <v>44525</v>
      </c>
      <c r="C14" s="16">
        <v>65000000</v>
      </c>
      <c r="D14" s="13">
        <v>1</v>
      </c>
      <c r="E14" s="4">
        <v>53083333</v>
      </c>
      <c r="F14" s="4">
        <v>0</v>
      </c>
      <c r="G14" s="2">
        <v>0</v>
      </c>
      <c r="H14" s="4"/>
      <c r="I14" s="12" t="s">
        <v>268</v>
      </c>
    </row>
    <row r="15" spans="1:9" x14ac:dyDescent="0.25">
      <c r="A15" s="6">
        <v>44224</v>
      </c>
      <c r="B15" s="6">
        <v>44588</v>
      </c>
      <c r="C15" s="16">
        <v>74527452</v>
      </c>
      <c r="D15" s="13">
        <v>1</v>
      </c>
      <c r="E15" s="4">
        <v>74527452</v>
      </c>
      <c r="F15" s="4">
        <f>+C15-E15</f>
        <v>0</v>
      </c>
      <c r="G15" s="2">
        <v>0</v>
      </c>
      <c r="H15" s="4"/>
      <c r="I15" s="12" t="s">
        <v>269</v>
      </c>
    </row>
    <row r="16" spans="1:9" x14ac:dyDescent="0.25">
      <c r="A16" s="6">
        <v>44232</v>
      </c>
      <c r="B16" s="6">
        <v>45046</v>
      </c>
      <c r="C16" s="16">
        <v>348874709</v>
      </c>
      <c r="D16" s="13">
        <v>1</v>
      </c>
      <c r="E16" s="4">
        <v>516386334</v>
      </c>
      <c r="F16" s="4">
        <f>+C16-E16+H16</f>
        <v>5880000</v>
      </c>
      <c r="G16" s="2">
        <v>1</v>
      </c>
      <c r="H16" s="4">
        <v>173391625</v>
      </c>
      <c r="I16" s="12" t="s">
        <v>356</v>
      </c>
    </row>
    <row r="17" spans="1:9" x14ac:dyDescent="0.25">
      <c r="A17" s="6">
        <v>44225</v>
      </c>
      <c r="B17" s="6">
        <v>44740</v>
      </c>
      <c r="C17" s="16">
        <v>110400000</v>
      </c>
      <c r="D17" s="13">
        <v>1</v>
      </c>
      <c r="E17" s="4">
        <v>157780000</v>
      </c>
      <c r="F17" s="4">
        <v>0</v>
      </c>
      <c r="G17" s="2">
        <v>1</v>
      </c>
      <c r="H17" s="4">
        <v>47380000</v>
      </c>
      <c r="I17" s="12" t="s">
        <v>270</v>
      </c>
    </row>
    <row r="18" spans="1:9" x14ac:dyDescent="0.25">
      <c r="A18" s="6">
        <v>44228</v>
      </c>
      <c r="B18" s="6">
        <v>44592</v>
      </c>
      <c r="C18" s="16">
        <v>116557560</v>
      </c>
      <c r="D18" s="13">
        <v>1</v>
      </c>
      <c r="E18" s="4">
        <v>112481250</v>
      </c>
      <c r="F18" s="4">
        <v>0</v>
      </c>
      <c r="G18" s="2">
        <v>0</v>
      </c>
      <c r="H18" s="4"/>
      <c r="I18" s="12" t="s">
        <v>271</v>
      </c>
    </row>
    <row r="19" spans="1:9" x14ac:dyDescent="0.25">
      <c r="A19" s="6">
        <v>44237</v>
      </c>
      <c r="B19" s="6">
        <v>44524</v>
      </c>
      <c r="C19" s="16">
        <v>42750000</v>
      </c>
      <c r="D19" s="13">
        <v>1</v>
      </c>
      <c r="E19" s="4">
        <v>42750000</v>
      </c>
      <c r="F19" s="4">
        <f>+C19-E19</f>
        <v>0</v>
      </c>
      <c r="G19" s="2">
        <v>0</v>
      </c>
      <c r="H19" s="4"/>
      <c r="I19" s="12" t="s">
        <v>272</v>
      </c>
    </row>
    <row r="20" spans="1:9" x14ac:dyDescent="0.25">
      <c r="A20" s="6">
        <v>44243</v>
      </c>
      <c r="B20" s="6">
        <v>44331</v>
      </c>
      <c r="C20" s="16">
        <v>20745500</v>
      </c>
      <c r="D20" s="13">
        <v>1</v>
      </c>
      <c r="E20" s="4">
        <v>20745500</v>
      </c>
      <c r="F20" s="4">
        <f>+C20-E20</f>
        <v>0</v>
      </c>
      <c r="G20" s="2">
        <v>0</v>
      </c>
      <c r="H20" s="4"/>
      <c r="I20" s="12" t="s">
        <v>273</v>
      </c>
    </row>
    <row r="21" spans="1:9" x14ac:dyDescent="0.25">
      <c r="A21" s="6">
        <v>44246</v>
      </c>
      <c r="B21" s="6">
        <v>44791</v>
      </c>
      <c r="C21" s="16">
        <v>103572000</v>
      </c>
      <c r="D21" s="13">
        <v>1</v>
      </c>
      <c r="E21" s="4">
        <v>155358000</v>
      </c>
      <c r="F21" s="4">
        <f t="shared" ref="F21:F27" si="0">+C21+H21-E21</f>
        <v>0</v>
      </c>
      <c r="G21" s="2">
        <v>1</v>
      </c>
      <c r="H21" s="4">
        <v>51786000</v>
      </c>
      <c r="I21" s="12" t="s">
        <v>274</v>
      </c>
    </row>
    <row r="22" spans="1:9" x14ac:dyDescent="0.25">
      <c r="A22" s="6">
        <v>44259</v>
      </c>
      <c r="B22" s="6">
        <v>44924</v>
      </c>
      <c r="C22" s="16">
        <v>3895700000</v>
      </c>
      <c r="D22" s="13">
        <v>0.9839</v>
      </c>
      <c r="E22" s="4">
        <v>5461728770</v>
      </c>
      <c r="F22" s="4">
        <f t="shared" si="0"/>
        <v>89120460</v>
      </c>
      <c r="G22" s="2">
        <v>1</v>
      </c>
      <c r="H22" s="4">
        <v>1655149230</v>
      </c>
      <c r="I22" s="12" t="s">
        <v>357</v>
      </c>
    </row>
    <row r="23" spans="1:9" x14ac:dyDescent="0.25">
      <c r="A23" s="6">
        <v>44250</v>
      </c>
      <c r="B23" s="6">
        <v>44734</v>
      </c>
      <c r="C23" s="16">
        <v>107268000</v>
      </c>
      <c r="D23" s="13">
        <v>1</v>
      </c>
      <c r="E23" s="4">
        <v>144096000</v>
      </c>
      <c r="F23" s="4">
        <f t="shared" si="0"/>
        <v>0</v>
      </c>
      <c r="G23" s="2">
        <v>1</v>
      </c>
      <c r="H23" s="4">
        <v>36828000</v>
      </c>
      <c r="I23" s="12" t="s">
        <v>275</v>
      </c>
    </row>
    <row r="24" spans="1:9" x14ac:dyDescent="0.25">
      <c r="A24" s="6">
        <v>44256</v>
      </c>
      <c r="B24" s="6">
        <v>45016</v>
      </c>
      <c r="C24" s="16">
        <v>285612599</v>
      </c>
      <c r="D24" s="13">
        <v>0.9768</v>
      </c>
      <c r="E24" s="4">
        <v>279009013</v>
      </c>
      <c r="F24" s="4">
        <f>+C24-E24</f>
        <v>6603586</v>
      </c>
      <c r="G24" s="2">
        <v>0</v>
      </c>
      <c r="H24" s="4"/>
      <c r="I24" s="12" t="s">
        <v>280</v>
      </c>
    </row>
    <row r="25" spans="1:9" x14ac:dyDescent="0.25">
      <c r="A25" s="6">
        <v>44252</v>
      </c>
      <c r="B25" s="6">
        <v>44767</v>
      </c>
      <c r="C25" s="16">
        <v>35400000</v>
      </c>
      <c r="D25" s="13">
        <v>1</v>
      </c>
      <c r="E25" s="4">
        <v>50595000</v>
      </c>
      <c r="F25" s="4">
        <f t="shared" si="0"/>
        <v>0</v>
      </c>
      <c r="G25" s="2">
        <v>1</v>
      </c>
      <c r="H25" s="4">
        <v>15195000</v>
      </c>
      <c r="I25" s="12" t="s">
        <v>276</v>
      </c>
    </row>
    <row r="26" spans="1:9" x14ac:dyDescent="0.25">
      <c r="A26" s="6">
        <v>44275</v>
      </c>
      <c r="B26" s="6">
        <v>44639</v>
      </c>
      <c r="C26" s="16">
        <v>6715283</v>
      </c>
      <c r="D26" s="13">
        <v>1</v>
      </c>
      <c r="E26" s="4">
        <v>6715283</v>
      </c>
      <c r="F26" s="4">
        <f t="shared" si="0"/>
        <v>0</v>
      </c>
      <c r="G26" s="2">
        <v>0</v>
      </c>
      <c r="H26" s="4"/>
      <c r="I26" s="12" t="s">
        <v>277</v>
      </c>
    </row>
    <row r="27" spans="1:9" x14ac:dyDescent="0.25">
      <c r="A27" s="6">
        <v>44252</v>
      </c>
      <c r="B27" s="6">
        <v>44592</v>
      </c>
      <c r="C27" s="16">
        <v>31901855</v>
      </c>
      <c r="D27" s="13">
        <v>1</v>
      </c>
      <c r="E27" s="4">
        <v>31901855</v>
      </c>
      <c r="F27" s="4">
        <f t="shared" si="0"/>
        <v>0</v>
      </c>
      <c r="G27" s="2">
        <v>0</v>
      </c>
      <c r="H27" s="4"/>
      <c r="I27" s="12" t="s">
        <v>278</v>
      </c>
    </row>
    <row r="28" spans="1:9" x14ac:dyDescent="0.25">
      <c r="A28" s="6">
        <v>44258</v>
      </c>
      <c r="B28" s="6">
        <v>44559</v>
      </c>
      <c r="C28" s="16">
        <v>307999615</v>
      </c>
      <c r="D28" s="13">
        <v>1</v>
      </c>
      <c r="E28" s="4">
        <v>397523848</v>
      </c>
      <c r="F28" s="4">
        <v>0</v>
      </c>
      <c r="G28" s="2">
        <v>1</v>
      </c>
      <c r="H28" s="4">
        <v>111445417</v>
      </c>
      <c r="I28" s="12" t="s">
        <v>279</v>
      </c>
    </row>
    <row r="29" spans="1:9" x14ac:dyDescent="0.25">
      <c r="A29" s="6">
        <v>44263</v>
      </c>
      <c r="B29" s="6">
        <v>44439</v>
      </c>
      <c r="C29" s="16">
        <v>39000000</v>
      </c>
      <c r="D29" s="13">
        <v>1</v>
      </c>
      <c r="E29" s="4">
        <v>39000000</v>
      </c>
      <c r="F29" s="4">
        <f>+C29+H29-E29</f>
        <v>0</v>
      </c>
      <c r="G29" s="2">
        <v>0</v>
      </c>
      <c r="H29" s="4"/>
      <c r="I29" s="12" t="s">
        <v>281</v>
      </c>
    </row>
    <row r="30" spans="1:9" x14ac:dyDescent="0.25">
      <c r="A30" s="6">
        <v>44238</v>
      </c>
      <c r="B30" s="6">
        <v>44561</v>
      </c>
      <c r="C30" s="16">
        <v>52340000</v>
      </c>
      <c r="D30" s="13">
        <v>1</v>
      </c>
      <c r="E30" s="4">
        <v>50769800</v>
      </c>
      <c r="F30" s="4">
        <v>0</v>
      </c>
      <c r="G30" s="2">
        <v>0</v>
      </c>
      <c r="H30" s="4"/>
      <c r="I30" s="12" t="s">
        <v>282</v>
      </c>
    </row>
    <row r="31" spans="1:9" x14ac:dyDescent="0.25">
      <c r="A31" s="6">
        <v>44264</v>
      </c>
      <c r="B31" s="6">
        <v>44447</v>
      </c>
      <c r="C31" s="16">
        <v>16218000</v>
      </c>
      <c r="D31" s="13">
        <v>1</v>
      </c>
      <c r="E31" s="4">
        <v>16218000</v>
      </c>
      <c r="F31" s="4">
        <f>+C31+H31-E31</f>
        <v>0</v>
      </c>
      <c r="G31" s="2">
        <v>0</v>
      </c>
      <c r="H31" s="4"/>
      <c r="I31" s="12" t="s">
        <v>283</v>
      </c>
    </row>
    <row r="32" spans="1:9" x14ac:dyDescent="0.25">
      <c r="A32" s="6">
        <v>44266</v>
      </c>
      <c r="B32" s="6">
        <v>44561</v>
      </c>
      <c r="C32" s="16">
        <v>63979000</v>
      </c>
      <c r="D32" s="13">
        <v>1</v>
      </c>
      <c r="E32" s="4">
        <v>61842166</v>
      </c>
      <c r="F32" s="4">
        <v>0</v>
      </c>
      <c r="G32" s="2">
        <v>0</v>
      </c>
      <c r="H32" s="4"/>
      <c r="I32" s="12" t="s">
        <v>284</v>
      </c>
    </row>
    <row r="33" spans="1:9" x14ac:dyDescent="0.25">
      <c r="A33" s="6">
        <v>44279</v>
      </c>
      <c r="B33" s="6">
        <v>44553</v>
      </c>
      <c r="C33" s="16">
        <v>54000000</v>
      </c>
      <c r="D33" s="13">
        <v>1</v>
      </c>
      <c r="E33" s="4">
        <v>54000000</v>
      </c>
      <c r="F33" s="4">
        <f t="shared" ref="F33:F45" si="1">+C33+H33-E33</f>
        <v>0</v>
      </c>
      <c r="G33" s="2">
        <v>0</v>
      </c>
      <c r="H33" s="4"/>
      <c r="I33" s="12" t="s">
        <v>285</v>
      </c>
    </row>
    <row r="34" spans="1:9" x14ac:dyDescent="0.25">
      <c r="A34" s="6">
        <v>44279</v>
      </c>
      <c r="B34" s="6">
        <v>44553</v>
      </c>
      <c r="C34" s="16">
        <v>54000000</v>
      </c>
      <c r="D34" s="13">
        <v>1</v>
      </c>
      <c r="E34" s="4">
        <v>54000000</v>
      </c>
      <c r="F34" s="4">
        <f t="shared" si="1"/>
        <v>0</v>
      </c>
      <c r="G34" s="2">
        <v>0</v>
      </c>
      <c r="H34" s="4"/>
      <c r="I34" s="12" t="s">
        <v>286</v>
      </c>
    </row>
    <row r="35" spans="1:9" x14ac:dyDescent="0.25">
      <c r="A35" s="6">
        <v>44291</v>
      </c>
      <c r="B35" s="6">
        <v>44317</v>
      </c>
      <c r="C35" s="16">
        <v>1152000</v>
      </c>
      <c r="D35" s="13">
        <v>1</v>
      </c>
      <c r="E35" s="4">
        <v>1152000</v>
      </c>
      <c r="F35" s="4">
        <f t="shared" si="1"/>
        <v>0</v>
      </c>
      <c r="G35" s="2">
        <v>0</v>
      </c>
      <c r="H35" s="4"/>
      <c r="I35" s="12" t="s">
        <v>287</v>
      </c>
    </row>
    <row r="36" spans="1:9" x14ac:dyDescent="0.25">
      <c r="A36" s="6">
        <v>44285</v>
      </c>
      <c r="B36" s="6">
        <v>44308</v>
      </c>
      <c r="C36" s="16">
        <v>2718000</v>
      </c>
      <c r="D36" s="13">
        <v>1</v>
      </c>
      <c r="E36" s="4">
        <v>2718000</v>
      </c>
      <c r="F36" s="4">
        <f t="shared" si="1"/>
        <v>0</v>
      </c>
      <c r="G36" s="2">
        <v>0</v>
      </c>
      <c r="H36" s="4"/>
      <c r="I36" s="12" t="s">
        <v>288</v>
      </c>
    </row>
    <row r="37" spans="1:9" x14ac:dyDescent="0.25">
      <c r="A37" s="6">
        <v>44293</v>
      </c>
      <c r="B37" s="6">
        <v>44308</v>
      </c>
      <c r="C37" s="16">
        <v>6152400</v>
      </c>
      <c r="D37" s="13">
        <v>1</v>
      </c>
      <c r="E37" s="4">
        <v>6152400</v>
      </c>
      <c r="F37" s="4">
        <f t="shared" si="1"/>
        <v>0</v>
      </c>
      <c r="G37" s="2">
        <v>0</v>
      </c>
      <c r="H37" s="4"/>
      <c r="I37" s="12" t="s">
        <v>289</v>
      </c>
    </row>
    <row r="38" spans="1:9" x14ac:dyDescent="0.25">
      <c r="A38" s="6">
        <v>44281</v>
      </c>
      <c r="B38" s="6">
        <v>44341</v>
      </c>
      <c r="C38" s="16">
        <v>9200000</v>
      </c>
      <c r="D38" s="13">
        <v>1</v>
      </c>
      <c r="E38" s="4">
        <v>9200000</v>
      </c>
      <c r="F38" s="4">
        <f t="shared" si="1"/>
        <v>0</v>
      </c>
      <c r="G38" s="2">
        <v>0</v>
      </c>
      <c r="H38" s="4"/>
      <c r="I38" s="12" t="s">
        <v>290</v>
      </c>
    </row>
    <row r="39" spans="1:9" x14ac:dyDescent="0.25">
      <c r="A39" s="6">
        <v>44294</v>
      </c>
      <c r="B39" s="6">
        <v>44834</v>
      </c>
      <c r="C39" s="16">
        <v>363285000</v>
      </c>
      <c r="D39" s="13">
        <v>1</v>
      </c>
      <c r="E39" s="4">
        <v>544547787</v>
      </c>
      <c r="F39" s="4">
        <f t="shared" si="1"/>
        <v>10</v>
      </c>
      <c r="G39" s="2">
        <v>2</v>
      </c>
      <c r="H39" s="4">
        <v>181262797</v>
      </c>
      <c r="I39" s="12" t="s">
        <v>291</v>
      </c>
    </row>
    <row r="40" spans="1:9" x14ac:dyDescent="0.25">
      <c r="A40" s="6">
        <v>44293</v>
      </c>
      <c r="B40" s="6">
        <v>44383</v>
      </c>
      <c r="C40" s="16">
        <v>14523000</v>
      </c>
      <c r="D40" s="13">
        <v>1</v>
      </c>
      <c r="E40" s="4">
        <v>14523000</v>
      </c>
      <c r="F40" s="4">
        <f t="shared" si="1"/>
        <v>0</v>
      </c>
      <c r="G40" s="2">
        <v>0</v>
      </c>
      <c r="H40" s="4"/>
      <c r="I40" s="12" t="s">
        <v>292</v>
      </c>
    </row>
    <row r="41" spans="1:9" x14ac:dyDescent="0.25">
      <c r="A41" s="6">
        <v>44293</v>
      </c>
      <c r="B41" s="6">
        <v>44414</v>
      </c>
      <c r="C41" s="16">
        <v>17284000</v>
      </c>
      <c r="D41" s="13">
        <v>1</v>
      </c>
      <c r="E41" s="4">
        <v>17284000</v>
      </c>
      <c r="F41" s="4">
        <f t="shared" si="1"/>
        <v>0</v>
      </c>
      <c r="G41" s="2">
        <v>0</v>
      </c>
      <c r="H41" s="4"/>
      <c r="I41" s="12" t="s">
        <v>293</v>
      </c>
    </row>
    <row r="42" spans="1:9" x14ac:dyDescent="0.25">
      <c r="A42" s="6">
        <v>44294</v>
      </c>
      <c r="B42" s="6">
        <v>44798</v>
      </c>
      <c r="C42" s="16">
        <v>41347837</v>
      </c>
      <c r="D42" s="13">
        <v>1</v>
      </c>
      <c r="E42" s="4">
        <v>59544332</v>
      </c>
      <c r="F42" s="4">
        <f t="shared" si="1"/>
        <v>0</v>
      </c>
      <c r="G42" s="2">
        <v>0</v>
      </c>
      <c r="H42" s="4">
        <v>18196495</v>
      </c>
      <c r="I42" s="12" t="s">
        <v>294</v>
      </c>
    </row>
    <row r="43" spans="1:9" x14ac:dyDescent="0.25">
      <c r="A43" s="6">
        <v>44306</v>
      </c>
      <c r="B43" s="6">
        <v>44488</v>
      </c>
      <c r="C43" s="16">
        <v>14850000</v>
      </c>
      <c r="D43" s="13">
        <v>1</v>
      </c>
      <c r="E43" s="4">
        <v>22050000</v>
      </c>
      <c r="F43" s="4">
        <f t="shared" si="1"/>
        <v>0</v>
      </c>
      <c r="G43" s="2">
        <v>0</v>
      </c>
      <c r="H43" s="4">
        <v>7200000</v>
      </c>
      <c r="I43" s="12" t="s">
        <v>295</v>
      </c>
    </row>
    <row r="44" spans="1:9" x14ac:dyDescent="0.25">
      <c r="A44" s="6">
        <v>44309</v>
      </c>
      <c r="B44" s="6">
        <v>44795</v>
      </c>
      <c r="C44" s="16">
        <v>24000000</v>
      </c>
      <c r="D44" s="13">
        <v>1</v>
      </c>
      <c r="E44" s="4">
        <v>13953879</v>
      </c>
      <c r="F44" s="4">
        <f t="shared" si="1"/>
        <v>10046121</v>
      </c>
      <c r="G44" s="2">
        <v>0</v>
      </c>
      <c r="H44" s="4"/>
      <c r="I44" s="12" t="s">
        <v>296</v>
      </c>
    </row>
    <row r="45" spans="1:9" x14ac:dyDescent="0.25">
      <c r="A45" s="6">
        <v>44317</v>
      </c>
      <c r="B45" s="6">
        <v>44773</v>
      </c>
      <c r="C45" s="16">
        <v>58697023</v>
      </c>
      <c r="D45" s="13">
        <v>1</v>
      </c>
      <c r="E45" s="4">
        <v>73697023</v>
      </c>
      <c r="F45" s="4">
        <f t="shared" si="1"/>
        <v>0</v>
      </c>
      <c r="G45" s="2">
        <v>0</v>
      </c>
      <c r="H45" s="4">
        <v>15000000</v>
      </c>
      <c r="I45" s="12" t="s">
        <v>297</v>
      </c>
    </row>
    <row r="46" spans="1:9" x14ac:dyDescent="0.25">
      <c r="A46" s="6">
        <v>44321</v>
      </c>
      <c r="B46" s="6">
        <v>44473</v>
      </c>
      <c r="C46" s="16">
        <v>45400000</v>
      </c>
      <c r="D46" s="13">
        <v>1</v>
      </c>
      <c r="E46" s="4">
        <v>44819929</v>
      </c>
      <c r="F46" s="4">
        <v>0</v>
      </c>
      <c r="G46" s="2">
        <v>0</v>
      </c>
      <c r="H46" s="4"/>
      <c r="I46" s="12" t="s">
        <v>298</v>
      </c>
    </row>
    <row r="47" spans="1:9" x14ac:dyDescent="0.25">
      <c r="A47" s="6">
        <v>44326</v>
      </c>
      <c r="B47" s="6">
        <v>44690</v>
      </c>
      <c r="C47" s="16">
        <v>333200</v>
      </c>
      <c r="D47" s="13">
        <v>1</v>
      </c>
      <c r="E47" s="4">
        <v>333200</v>
      </c>
      <c r="F47" s="4">
        <f>+C47+H47-E47</f>
        <v>0</v>
      </c>
      <c r="G47" s="2">
        <v>0</v>
      </c>
      <c r="H47" s="4"/>
      <c r="I47" s="12" t="s">
        <v>301</v>
      </c>
    </row>
    <row r="48" spans="1:9" x14ac:dyDescent="0.25">
      <c r="A48" s="6">
        <v>44329</v>
      </c>
      <c r="B48" s="6">
        <v>44561</v>
      </c>
      <c r="C48" s="16">
        <v>7093331</v>
      </c>
      <c r="D48" s="13">
        <v>1</v>
      </c>
      <c r="E48" s="4">
        <v>7093331</v>
      </c>
      <c r="F48" s="4">
        <f>+C48+H48-E48</f>
        <v>0</v>
      </c>
      <c r="G48" s="2">
        <v>0</v>
      </c>
      <c r="H48" s="4"/>
      <c r="I48" s="12" t="s">
        <v>300</v>
      </c>
    </row>
    <row r="49" spans="1:9" x14ac:dyDescent="0.25">
      <c r="A49" s="6">
        <v>44341</v>
      </c>
      <c r="B49" s="6">
        <v>45436</v>
      </c>
      <c r="C49" s="16">
        <v>92838564</v>
      </c>
      <c r="D49" s="13">
        <v>0.58589999999999998</v>
      </c>
      <c r="E49" s="4">
        <v>54401500</v>
      </c>
      <c r="F49" s="4">
        <f>+C49+H49-E49</f>
        <v>38437064</v>
      </c>
      <c r="G49" s="2">
        <v>0</v>
      </c>
      <c r="H49" s="4"/>
      <c r="I49" s="12" t="s">
        <v>299</v>
      </c>
    </row>
    <row r="50" spans="1:9" x14ac:dyDescent="0.25">
      <c r="A50" s="6">
        <v>44330</v>
      </c>
      <c r="B50" s="6">
        <v>44694</v>
      </c>
      <c r="C50" s="16">
        <v>110592000</v>
      </c>
      <c r="D50" s="13">
        <v>1</v>
      </c>
      <c r="E50" s="4">
        <v>108464000</v>
      </c>
      <c r="F50" s="4">
        <v>0</v>
      </c>
      <c r="G50" s="2">
        <v>0</v>
      </c>
      <c r="H50" s="4"/>
      <c r="I50" s="12" t="s">
        <v>302</v>
      </c>
    </row>
    <row r="51" spans="1:9" x14ac:dyDescent="0.25">
      <c r="A51" s="6">
        <v>44330</v>
      </c>
      <c r="B51" s="6">
        <v>44482</v>
      </c>
      <c r="C51" s="16">
        <v>40000000</v>
      </c>
      <c r="D51" s="13">
        <v>1</v>
      </c>
      <c r="E51" s="4">
        <v>43758000</v>
      </c>
      <c r="F51" s="4">
        <v>0</v>
      </c>
      <c r="G51" s="2">
        <v>0</v>
      </c>
      <c r="H51" s="4">
        <v>20000000</v>
      </c>
      <c r="I51" s="12" t="s">
        <v>303</v>
      </c>
    </row>
    <row r="52" spans="1:9" x14ac:dyDescent="0.25">
      <c r="A52" s="6">
        <v>44330</v>
      </c>
      <c r="B52" s="6">
        <v>44452</v>
      </c>
      <c r="C52" s="16">
        <v>148900000</v>
      </c>
      <c r="D52" s="13">
        <v>1</v>
      </c>
      <c r="E52" s="4">
        <v>0</v>
      </c>
      <c r="F52" s="4">
        <v>0</v>
      </c>
      <c r="G52" s="2">
        <v>0</v>
      </c>
      <c r="H52" s="4"/>
      <c r="I52" s="12" t="s">
        <v>304</v>
      </c>
    </row>
    <row r="53" spans="1:9" x14ac:dyDescent="0.25">
      <c r="A53" s="6">
        <v>44335</v>
      </c>
      <c r="B53" s="6">
        <v>44518</v>
      </c>
      <c r="C53" s="16">
        <v>31404000</v>
      </c>
      <c r="D53" s="13">
        <v>1</v>
      </c>
      <c r="E53" s="4">
        <v>41872000</v>
      </c>
      <c r="F53" s="4">
        <f t="shared" ref="F53:F65" si="2">+C53+H53-E53</f>
        <v>0</v>
      </c>
      <c r="G53" s="2">
        <v>0</v>
      </c>
      <c r="H53" s="4">
        <v>10468000</v>
      </c>
      <c r="I53" s="12" t="s">
        <v>305</v>
      </c>
    </row>
    <row r="54" spans="1:9" x14ac:dyDescent="0.25">
      <c r="A54" s="6">
        <v>44337</v>
      </c>
      <c r="B54" s="6">
        <v>44732</v>
      </c>
      <c r="C54" s="16">
        <v>40690000</v>
      </c>
      <c r="D54" s="13">
        <v>1</v>
      </c>
      <c r="E54" s="4">
        <v>53263000</v>
      </c>
      <c r="F54" s="4">
        <f t="shared" si="2"/>
        <v>0</v>
      </c>
      <c r="G54" s="2">
        <v>0</v>
      </c>
      <c r="H54" s="4">
        <v>12573000</v>
      </c>
      <c r="I54" s="19" t="s">
        <v>306</v>
      </c>
    </row>
    <row r="55" spans="1:9" x14ac:dyDescent="0.25">
      <c r="A55" s="6">
        <v>44341</v>
      </c>
      <c r="B55" s="6">
        <v>44357</v>
      </c>
      <c r="C55" s="16">
        <v>9908892</v>
      </c>
      <c r="D55" s="13">
        <v>1</v>
      </c>
      <c r="E55" s="4">
        <v>9908892</v>
      </c>
      <c r="F55" s="4">
        <f t="shared" si="2"/>
        <v>0</v>
      </c>
      <c r="G55" s="2">
        <v>0</v>
      </c>
      <c r="H55" s="4"/>
      <c r="I55" s="12" t="s">
        <v>307</v>
      </c>
    </row>
    <row r="56" spans="1:9" x14ac:dyDescent="0.25">
      <c r="A56" s="6">
        <v>44343</v>
      </c>
      <c r="B56" s="6">
        <v>44618</v>
      </c>
      <c r="C56" s="16">
        <v>4709306</v>
      </c>
      <c r="D56" s="13">
        <v>1</v>
      </c>
      <c r="E56" s="4">
        <v>4709306</v>
      </c>
      <c r="F56" s="4">
        <f t="shared" si="2"/>
        <v>0</v>
      </c>
      <c r="G56" s="2">
        <v>0</v>
      </c>
      <c r="H56" s="4"/>
      <c r="I56" s="19" t="s">
        <v>308</v>
      </c>
    </row>
    <row r="57" spans="1:9" x14ac:dyDescent="0.25">
      <c r="A57" s="6">
        <v>44348</v>
      </c>
      <c r="B57" s="6">
        <v>44561</v>
      </c>
      <c r="C57" s="16">
        <v>35000000</v>
      </c>
      <c r="D57" s="13">
        <v>1</v>
      </c>
      <c r="E57" s="4">
        <v>35000000</v>
      </c>
      <c r="F57" s="4">
        <f t="shared" si="2"/>
        <v>0</v>
      </c>
      <c r="G57" s="2">
        <v>0</v>
      </c>
      <c r="H57" s="4"/>
      <c r="I57" s="19" t="s">
        <v>309</v>
      </c>
    </row>
    <row r="58" spans="1:9" x14ac:dyDescent="0.25">
      <c r="A58" s="6">
        <v>44365</v>
      </c>
      <c r="B58" s="6">
        <v>44547</v>
      </c>
      <c r="C58" s="16">
        <v>25926000</v>
      </c>
      <c r="D58" s="13">
        <v>1</v>
      </c>
      <c r="E58" s="4">
        <v>30247000</v>
      </c>
      <c r="F58" s="4">
        <f t="shared" si="2"/>
        <v>0</v>
      </c>
      <c r="G58" s="2">
        <v>1</v>
      </c>
      <c r="H58" s="4">
        <v>4321000</v>
      </c>
      <c r="I58" s="12" t="s">
        <v>310</v>
      </c>
    </row>
    <row r="59" spans="1:9" x14ac:dyDescent="0.25">
      <c r="A59" s="6">
        <v>44370</v>
      </c>
      <c r="B59" s="6">
        <v>44754</v>
      </c>
      <c r="C59" s="16">
        <v>50910020</v>
      </c>
      <c r="D59" s="13">
        <v>1</v>
      </c>
      <c r="E59" s="4">
        <v>51640020</v>
      </c>
      <c r="F59" s="4">
        <f t="shared" si="2"/>
        <v>0</v>
      </c>
      <c r="G59" s="2">
        <v>1</v>
      </c>
      <c r="H59" s="4">
        <v>730000</v>
      </c>
      <c r="I59" s="12" t="s">
        <v>311</v>
      </c>
    </row>
    <row r="60" spans="1:9" x14ac:dyDescent="0.25">
      <c r="A60" s="6">
        <v>44365</v>
      </c>
      <c r="B60" s="6">
        <v>44394</v>
      </c>
      <c r="C60" s="16">
        <v>24388062</v>
      </c>
      <c r="D60" s="13">
        <v>1</v>
      </c>
      <c r="E60" s="4">
        <v>24388062</v>
      </c>
      <c r="F60" s="4">
        <f t="shared" si="2"/>
        <v>0</v>
      </c>
      <c r="G60" s="2">
        <v>0</v>
      </c>
      <c r="H60" s="4"/>
      <c r="I60" s="12" t="s">
        <v>312</v>
      </c>
    </row>
    <row r="61" spans="1:9" x14ac:dyDescent="0.25">
      <c r="A61" s="6">
        <v>44372</v>
      </c>
      <c r="B61" s="6">
        <v>44524</v>
      </c>
      <c r="C61" s="16">
        <v>16000000</v>
      </c>
      <c r="D61" s="13">
        <v>1</v>
      </c>
      <c r="E61" s="4">
        <v>21653333</v>
      </c>
      <c r="F61" s="4">
        <f t="shared" si="2"/>
        <v>0</v>
      </c>
      <c r="G61" s="2">
        <v>1</v>
      </c>
      <c r="H61" s="4">
        <v>5653333</v>
      </c>
      <c r="I61" s="19" t="s">
        <v>313</v>
      </c>
    </row>
    <row r="62" spans="1:9" x14ac:dyDescent="0.25">
      <c r="A62" s="6">
        <v>44399</v>
      </c>
      <c r="B62" s="6">
        <v>44763</v>
      </c>
      <c r="C62" s="16">
        <v>12830000</v>
      </c>
      <c r="D62" s="13">
        <v>1</v>
      </c>
      <c r="E62" s="4">
        <v>12829992</v>
      </c>
      <c r="F62" s="4">
        <f t="shared" si="2"/>
        <v>8</v>
      </c>
      <c r="G62" s="2">
        <v>0</v>
      </c>
      <c r="H62" s="4"/>
      <c r="I62" s="19" t="s">
        <v>314</v>
      </c>
    </row>
    <row r="63" spans="1:9" x14ac:dyDescent="0.25">
      <c r="A63" s="6">
        <v>44404</v>
      </c>
      <c r="B63" s="6">
        <v>44651</v>
      </c>
      <c r="C63" s="16">
        <v>92593564</v>
      </c>
      <c r="D63" s="13">
        <v>1</v>
      </c>
      <c r="E63" s="4">
        <v>92593564</v>
      </c>
      <c r="F63" s="4">
        <f t="shared" si="2"/>
        <v>0</v>
      </c>
      <c r="G63" s="2">
        <v>0</v>
      </c>
      <c r="H63" s="4"/>
      <c r="I63" s="12" t="s">
        <v>316</v>
      </c>
    </row>
    <row r="64" spans="1:9" x14ac:dyDescent="0.25">
      <c r="A64" s="6">
        <v>44390</v>
      </c>
      <c r="B64" s="6">
        <v>44573</v>
      </c>
      <c r="C64" s="16">
        <v>11307915</v>
      </c>
      <c r="D64" s="13">
        <v>1</v>
      </c>
      <c r="E64" s="4">
        <v>11307915</v>
      </c>
      <c r="F64" s="4">
        <f t="shared" si="2"/>
        <v>0</v>
      </c>
      <c r="G64" s="2">
        <v>0</v>
      </c>
      <c r="H64" s="4"/>
      <c r="I64" s="19" t="s">
        <v>315</v>
      </c>
    </row>
    <row r="65" spans="1:9" x14ac:dyDescent="0.25">
      <c r="A65" s="6">
        <v>44400</v>
      </c>
      <c r="B65" s="6">
        <v>44703</v>
      </c>
      <c r="C65" s="16">
        <v>73110000</v>
      </c>
      <c r="D65" s="13">
        <v>1</v>
      </c>
      <c r="E65" s="4">
        <v>73110000</v>
      </c>
      <c r="F65" s="4">
        <f t="shared" si="2"/>
        <v>0</v>
      </c>
      <c r="G65" s="2">
        <v>0</v>
      </c>
      <c r="H65" s="4"/>
      <c r="I65" s="19" t="s">
        <v>317</v>
      </c>
    </row>
    <row r="66" spans="1:9" x14ac:dyDescent="0.25">
      <c r="A66" s="6">
        <v>44410</v>
      </c>
      <c r="B66" s="6">
        <v>44712</v>
      </c>
      <c r="C66" s="16">
        <v>34523988</v>
      </c>
      <c r="D66" s="13">
        <v>1</v>
      </c>
      <c r="E66" s="4">
        <v>27234972</v>
      </c>
      <c r="F66" s="4">
        <v>0</v>
      </c>
      <c r="G66" s="2">
        <v>0</v>
      </c>
      <c r="H66" s="4"/>
      <c r="I66" s="19" t="s">
        <v>318</v>
      </c>
    </row>
    <row r="67" spans="1:9" x14ac:dyDescent="0.25">
      <c r="A67" s="6">
        <v>44413</v>
      </c>
      <c r="B67" s="6">
        <v>44434</v>
      </c>
      <c r="C67" s="16">
        <v>7280000</v>
      </c>
      <c r="D67" s="13">
        <v>1</v>
      </c>
      <c r="E67" s="4">
        <v>7280000</v>
      </c>
      <c r="F67" s="4">
        <f>+C67+H67-E67</f>
        <v>0</v>
      </c>
      <c r="G67" s="2">
        <v>0</v>
      </c>
      <c r="H67" s="4"/>
      <c r="I67" s="19" t="s">
        <v>319</v>
      </c>
    </row>
    <row r="68" spans="1:9" x14ac:dyDescent="0.25">
      <c r="A68" s="6">
        <v>44420</v>
      </c>
      <c r="B68" s="6">
        <v>44598</v>
      </c>
      <c r="C68" s="16">
        <v>49999950</v>
      </c>
      <c r="D68" s="13">
        <v>1</v>
      </c>
      <c r="E68" s="4">
        <v>4423950</v>
      </c>
      <c r="F68" s="4">
        <v>0</v>
      </c>
      <c r="G68" s="2">
        <v>0</v>
      </c>
      <c r="H68" s="4"/>
      <c r="I68" s="19" t="s">
        <v>320</v>
      </c>
    </row>
    <row r="69" spans="1:9" x14ac:dyDescent="0.25">
      <c r="A69" s="6">
        <v>44428</v>
      </c>
      <c r="B69" s="6">
        <v>44597</v>
      </c>
      <c r="C69" s="16">
        <v>31982500</v>
      </c>
      <c r="D69" s="13">
        <v>1</v>
      </c>
      <c r="E69" s="4">
        <v>30625667</v>
      </c>
      <c r="F69" s="4">
        <v>0</v>
      </c>
      <c r="G69" s="2">
        <v>0</v>
      </c>
      <c r="H69" s="4"/>
      <c r="I69" s="19" t="s">
        <v>321</v>
      </c>
    </row>
    <row r="70" spans="1:9" x14ac:dyDescent="0.25">
      <c r="A70" s="6">
        <v>44428</v>
      </c>
      <c r="B70" s="6">
        <v>44549</v>
      </c>
      <c r="C70" s="16">
        <v>10812000</v>
      </c>
      <c r="D70" s="13">
        <v>1</v>
      </c>
      <c r="E70" s="4">
        <v>13515000</v>
      </c>
      <c r="F70" s="4">
        <f>+C70+H70-E70</f>
        <v>0</v>
      </c>
      <c r="G70" s="2">
        <v>1</v>
      </c>
      <c r="H70" s="4">
        <v>2703000</v>
      </c>
      <c r="I70" s="12" t="s">
        <v>322</v>
      </c>
    </row>
    <row r="71" spans="1:9" x14ac:dyDescent="0.25">
      <c r="A71" s="6">
        <v>44447</v>
      </c>
      <c r="B71" s="6">
        <v>44811</v>
      </c>
      <c r="C71" s="16">
        <v>78000000</v>
      </c>
      <c r="D71" s="13">
        <v>1</v>
      </c>
      <c r="E71" s="4">
        <v>78000000</v>
      </c>
      <c r="F71" s="4">
        <f>+C71+H71-E71</f>
        <v>0</v>
      </c>
      <c r="G71" s="2">
        <v>0</v>
      </c>
      <c r="H71" s="4"/>
      <c r="I71" s="12" t="s">
        <v>323</v>
      </c>
    </row>
    <row r="72" spans="1:9" x14ac:dyDescent="0.25">
      <c r="A72" s="6">
        <v>44448</v>
      </c>
      <c r="B72" s="6">
        <v>44812</v>
      </c>
      <c r="C72" s="16">
        <v>33409080</v>
      </c>
      <c r="D72" s="13">
        <v>1</v>
      </c>
      <c r="E72" s="4">
        <v>33409080</v>
      </c>
      <c r="F72" s="4">
        <f>+C72+H72-E72</f>
        <v>0</v>
      </c>
      <c r="G72" s="2">
        <v>0</v>
      </c>
      <c r="H72" s="4"/>
      <c r="I72" s="12" t="s">
        <v>324</v>
      </c>
    </row>
    <row r="73" spans="1:9" x14ac:dyDescent="0.25">
      <c r="A73" s="6">
        <v>44459</v>
      </c>
      <c r="B73" s="6">
        <v>44580</v>
      </c>
      <c r="C73" s="16">
        <v>16276000</v>
      </c>
      <c r="D73" s="13">
        <v>1</v>
      </c>
      <c r="E73" s="4">
        <v>16276000</v>
      </c>
      <c r="F73" s="4">
        <f t="shared" ref="F73:F103" si="3">+C73+H73-E73</f>
        <v>0</v>
      </c>
      <c r="G73" s="2">
        <v>0</v>
      </c>
      <c r="H73" s="4"/>
      <c r="I73" s="19" t="s">
        <v>325</v>
      </c>
    </row>
    <row r="74" spans="1:9" x14ac:dyDescent="0.25">
      <c r="A74" s="6">
        <v>44460</v>
      </c>
      <c r="B74" s="6">
        <v>44469</v>
      </c>
      <c r="C74" s="16">
        <v>714000</v>
      </c>
      <c r="D74" s="13">
        <v>1</v>
      </c>
      <c r="E74" s="4">
        <v>1071000</v>
      </c>
      <c r="F74" s="4">
        <f t="shared" si="3"/>
        <v>0</v>
      </c>
      <c r="G74" s="2">
        <v>1</v>
      </c>
      <c r="H74" s="4">
        <v>357000</v>
      </c>
      <c r="I74" s="19" t="s">
        <v>326</v>
      </c>
    </row>
    <row r="75" spans="1:9" x14ac:dyDescent="0.25">
      <c r="A75" s="6">
        <v>44480</v>
      </c>
      <c r="B75" s="6">
        <v>44510</v>
      </c>
      <c r="C75" s="16">
        <v>44041787</v>
      </c>
      <c r="D75" s="13">
        <v>1</v>
      </c>
      <c r="E75" s="4">
        <v>44041787</v>
      </c>
      <c r="F75" s="4">
        <f t="shared" si="3"/>
        <v>0</v>
      </c>
      <c r="G75" s="2">
        <v>0</v>
      </c>
      <c r="H75" s="4"/>
      <c r="I75" s="12" t="s">
        <v>327</v>
      </c>
    </row>
    <row r="76" spans="1:9" x14ac:dyDescent="0.25">
      <c r="A76" s="6">
        <v>44470</v>
      </c>
      <c r="B76" s="6">
        <v>44510</v>
      </c>
      <c r="C76" s="16">
        <v>15603161</v>
      </c>
      <c r="D76" s="13">
        <v>1</v>
      </c>
      <c r="E76" s="4">
        <v>15603161</v>
      </c>
      <c r="F76" s="4">
        <f t="shared" si="3"/>
        <v>0</v>
      </c>
      <c r="G76" s="2">
        <v>0</v>
      </c>
      <c r="H76" s="4"/>
      <c r="I76" s="12" t="s">
        <v>328</v>
      </c>
    </row>
    <row r="77" spans="1:9" x14ac:dyDescent="0.25">
      <c r="A77" s="6">
        <v>44477</v>
      </c>
      <c r="B77" s="6">
        <v>44552</v>
      </c>
      <c r="C77" s="16">
        <v>16250000</v>
      </c>
      <c r="D77" s="13">
        <v>1</v>
      </c>
      <c r="E77" s="4">
        <v>16250000</v>
      </c>
      <c r="F77" s="4">
        <f t="shared" si="3"/>
        <v>0</v>
      </c>
      <c r="G77" s="2">
        <v>0</v>
      </c>
      <c r="H77" s="4"/>
      <c r="I77" s="12" t="s">
        <v>329</v>
      </c>
    </row>
    <row r="78" spans="1:9" x14ac:dyDescent="0.25">
      <c r="A78" s="6">
        <v>44484</v>
      </c>
      <c r="B78" s="6">
        <v>44957</v>
      </c>
      <c r="C78" s="16">
        <v>20730663</v>
      </c>
      <c r="D78" s="13">
        <v>1</v>
      </c>
      <c r="E78" s="4">
        <v>20730663</v>
      </c>
      <c r="F78" s="4">
        <f t="shared" si="3"/>
        <v>0</v>
      </c>
      <c r="G78" s="2">
        <v>0</v>
      </c>
      <c r="H78" s="4"/>
      <c r="I78" s="12" t="s">
        <v>331</v>
      </c>
    </row>
    <row r="79" spans="1:9" x14ac:dyDescent="0.25">
      <c r="A79" s="6">
        <v>44477</v>
      </c>
      <c r="B79" s="6">
        <v>44561</v>
      </c>
      <c r="C79" s="16">
        <v>21933000</v>
      </c>
      <c r="D79" s="13">
        <v>1</v>
      </c>
      <c r="E79" s="4">
        <v>21933000</v>
      </c>
      <c r="F79" s="4">
        <f t="shared" si="3"/>
        <v>0</v>
      </c>
      <c r="G79" s="2">
        <v>0</v>
      </c>
      <c r="H79" s="4"/>
      <c r="I79" s="12" t="s">
        <v>330</v>
      </c>
    </row>
    <row r="80" spans="1:9" x14ac:dyDescent="0.25">
      <c r="A80" s="6">
        <v>44484</v>
      </c>
      <c r="B80" s="6">
        <v>44559</v>
      </c>
      <c r="C80" s="16">
        <v>2500000</v>
      </c>
      <c r="D80" s="13">
        <v>1</v>
      </c>
      <c r="E80" s="4">
        <v>2500000</v>
      </c>
      <c r="F80" s="4">
        <f t="shared" si="3"/>
        <v>0</v>
      </c>
      <c r="G80" s="2">
        <v>0</v>
      </c>
      <c r="H80" s="4"/>
      <c r="I80" s="12" t="s">
        <v>333</v>
      </c>
    </row>
    <row r="81" spans="1:9" x14ac:dyDescent="0.25">
      <c r="A81" s="6">
        <v>44481</v>
      </c>
      <c r="B81" s="6">
        <v>44496</v>
      </c>
      <c r="C81" s="16">
        <v>5564400</v>
      </c>
      <c r="D81" s="13">
        <v>1</v>
      </c>
      <c r="E81" s="4">
        <v>5564400</v>
      </c>
      <c r="F81" s="4">
        <f t="shared" si="3"/>
        <v>0</v>
      </c>
      <c r="G81" s="2">
        <v>0</v>
      </c>
      <c r="H81" s="4"/>
      <c r="I81" s="12" t="s">
        <v>332</v>
      </c>
    </row>
    <row r="82" spans="1:9" x14ac:dyDescent="0.25">
      <c r="A82" s="6">
        <v>44512</v>
      </c>
      <c r="B82" s="6">
        <v>44572</v>
      </c>
      <c r="C82" s="16">
        <v>15625000</v>
      </c>
      <c r="D82" s="13">
        <v>1</v>
      </c>
      <c r="E82" s="4">
        <v>15625000</v>
      </c>
      <c r="F82" s="4">
        <f t="shared" si="3"/>
        <v>0</v>
      </c>
      <c r="G82" s="2">
        <v>0</v>
      </c>
      <c r="H82" s="4"/>
      <c r="I82" s="12" t="s">
        <v>334</v>
      </c>
    </row>
    <row r="83" spans="1:9" x14ac:dyDescent="0.25">
      <c r="A83" s="6">
        <v>44498</v>
      </c>
      <c r="B83" s="6">
        <v>44574</v>
      </c>
      <c r="C83" s="16">
        <v>2500000</v>
      </c>
      <c r="D83" s="13">
        <v>1</v>
      </c>
      <c r="E83" s="4">
        <v>2500000</v>
      </c>
      <c r="F83" s="4">
        <f t="shared" si="3"/>
        <v>0</v>
      </c>
      <c r="G83" s="2">
        <v>0</v>
      </c>
      <c r="H83" s="4"/>
      <c r="I83" s="12" t="s">
        <v>335</v>
      </c>
    </row>
    <row r="84" spans="1:9" x14ac:dyDescent="0.25">
      <c r="A84" s="6">
        <v>44496</v>
      </c>
      <c r="B84" s="6">
        <v>44556</v>
      </c>
      <c r="C84" s="16">
        <v>5880000</v>
      </c>
      <c r="D84" s="13">
        <v>1</v>
      </c>
      <c r="E84" s="4">
        <v>5880000</v>
      </c>
      <c r="F84" s="4">
        <f t="shared" si="3"/>
        <v>0</v>
      </c>
      <c r="G84" s="2">
        <v>0</v>
      </c>
      <c r="H84" s="4"/>
      <c r="I84" s="12" t="s">
        <v>336</v>
      </c>
    </row>
    <row r="85" spans="1:9" x14ac:dyDescent="0.25">
      <c r="A85" s="6">
        <v>44511</v>
      </c>
      <c r="B85" s="6">
        <v>44895</v>
      </c>
      <c r="C85" s="16">
        <v>500000000</v>
      </c>
      <c r="D85" s="13">
        <v>0.61699999999999999</v>
      </c>
      <c r="E85" s="4">
        <v>506215747</v>
      </c>
      <c r="F85" s="4">
        <f t="shared" si="3"/>
        <v>0</v>
      </c>
      <c r="G85" s="2">
        <v>1</v>
      </c>
      <c r="H85" s="4">
        <v>6215747</v>
      </c>
      <c r="I85" s="12" t="s">
        <v>355</v>
      </c>
    </row>
    <row r="86" spans="1:9" x14ac:dyDescent="0.25">
      <c r="A86" s="6">
        <v>44510</v>
      </c>
      <c r="B86" s="6">
        <v>44558</v>
      </c>
      <c r="C86" s="16">
        <v>7348000</v>
      </c>
      <c r="D86" s="13">
        <v>1</v>
      </c>
      <c r="E86" s="4">
        <v>7348000</v>
      </c>
      <c r="F86" s="4">
        <f t="shared" si="3"/>
        <v>0</v>
      </c>
      <c r="G86" s="2">
        <v>0</v>
      </c>
      <c r="H86" s="4"/>
      <c r="I86" s="12" t="s">
        <v>337</v>
      </c>
    </row>
    <row r="87" spans="1:9" x14ac:dyDescent="0.25">
      <c r="A87" s="6">
        <v>44516</v>
      </c>
      <c r="B87" s="6">
        <v>45107</v>
      </c>
      <c r="C87" s="16">
        <v>1504350000</v>
      </c>
      <c r="D87" s="13">
        <v>0.7077</v>
      </c>
      <c r="E87" s="4">
        <v>1593524105</v>
      </c>
      <c r="F87" s="4">
        <f t="shared" si="3"/>
        <v>658079415</v>
      </c>
      <c r="G87" s="2">
        <v>1</v>
      </c>
      <c r="H87" s="4">
        <v>747253520</v>
      </c>
      <c r="I87" s="12" t="s">
        <v>338</v>
      </c>
    </row>
    <row r="88" spans="1:9" x14ac:dyDescent="0.25">
      <c r="A88" s="6">
        <v>44519</v>
      </c>
      <c r="B88" s="6">
        <v>44883</v>
      </c>
      <c r="C88" s="16">
        <v>2140000</v>
      </c>
      <c r="D88" s="13">
        <v>1</v>
      </c>
      <c r="E88" s="4">
        <v>2140000</v>
      </c>
      <c r="F88" s="4">
        <f t="shared" si="3"/>
        <v>0</v>
      </c>
      <c r="G88" s="2">
        <v>0</v>
      </c>
      <c r="H88" s="4"/>
      <c r="I88" s="12" t="s">
        <v>339</v>
      </c>
    </row>
    <row r="89" spans="1:9" x14ac:dyDescent="0.25">
      <c r="A89" s="6">
        <v>44532</v>
      </c>
      <c r="B89" s="6">
        <v>45046</v>
      </c>
      <c r="C89" s="16">
        <v>98000000</v>
      </c>
      <c r="D89" s="13">
        <v>0.88719999999999999</v>
      </c>
      <c r="E89" s="4">
        <v>86949896</v>
      </c>
      <c r="F89" s="4">
        <f t="shared" si="3"/>
        <v>11050104</v>
      </c>
      <c r="G89" s="2">
        <v>0</v>
      </c>
      <c r="H89" s="4"/>
      <c r="I89" s="12" t="s">
        <v>340</v>
      </c>
    </row>
    <row r="90" spans="1:9" x14ac:dyDescent="0.25">
      <c r="A90" s="6">
        <v>44531</v>
      </c>
      <c r="B90" s="6">
        <v>37590</v>
      </c>
      <c r="C90" s="16">
        <v>8400000</v>
      </c>
      <c r="D90" s="13">
        <v>1</v>
      </c>
      <c r="E90" s="4">
        <v>8400000</v>
      </c>
      <c r="F90" s="4">
        <f t="shared" si="3"/>
        <v>0</v>
      </c>
      <c r="G90" s="2">
        <v>0</v>
      </c>
      <c r="H90" s="4"/>
      <c r="I90" s="12" t="s">
        <v>342</v>
      </c>
    </row>
    <row r="91" spans="1:9" x14ac:dyDescent="0.25">
      <c r="A91" s="6">
        <v>44531</v>
      </c>
      <c r="B91" s="6">
        <v>45260</v>
      </c>
      <c r="C91" s="16">
        <v>0</v>
      </c>
      <c r="D91" s="13"/>
      <c r="E91" s="4">
        <v>0</v>
      </c>
      <c r="F91" s="4">
        <f t="shared" si="3"/>
        <v>0</v>
      </c>
      <c r="G91" s="2">
        <v>0</v>
      </c>
      <c r="H91" s="4"/>
      <c r="I91" s="12" t="s">
        <v>341</v>
      </c>
    </row>
    <row r="92" spans="1:9" x14ac:dyDescent="0.25">
      <c r="A92" s="6">
        <v>44540</v>
      </c>
      <c r="B92" s="6">
        <v>44904</v>
      </c>
      <c r="C92" s="16">
        <v>39865000</v>
      </c>
      <c r="D92" s="13">
        <v>1</v>
      </c>
      <c r="E92" s="4">
        <v>39865000</v>
      </c>
      <c r="F92" s="4">
        <f t="shared" si="3"/>
        <v>0</v>
      </c>
      <c r="G92" s="2">
        <v>0</v>
      </c>
      <c r="H92" s="4"/>
      <c r="I92" s="12" t="s">
        <v>343</v>
      </c>
    </row>
    <row r="93" spans="1:9" x14ac:dyDescent="0.25">
      <c r="A93" s="6">
        <v>44537</v>
      </c>
      <c r="B93" s="6">
        <v>44567</v>
      </c>
      <c r="C93" s="16">
        <v>8128890</v>
      </c>
      <c r="D93" s="13">
        <v>1</v>
      </c>
      <c r="E93" s="4">
        <v>8128890</v>
      </c>
      <c r="F93" s="4">
        <f t="shared" si="3"/>
        <v>0</v>
      </c>
      <c r="G93" s="2">
        <v>0</v>
      </c>
      <c r="H93" s="4"/>
      <c r="I93" s="12" t="s">
        <v>344</v>
      </c>
    </row>
    <row r="94" spans="1:9" x14ac:dyDescent="0.25">
      <c r="A94" s="6">
        <v>44540</v>
      </c>
      <c r="B94" s="6">
        <v>44904</v>
      </c>
      <c r="C94" s="16">
        <v>9520000</v>
      </c>
      <c r="D94" s="13">
        <v>1</v>
      </c>
      <c r="E94" s="4">
        <v>9520000</v>
      </c>
      <c r="F94" s="4">
        <f t="shared" si="3"/>
        <v>0</v>
      </c>
      <c r="G94" s="2">
        <v>0</v>
      </c>
      <c r="H94" s="4"/>
      <c r="I94" s="12" t="s">
        <v>345</v>
      </c>
    </row>
    <row r="95" spans="1:9" x14ac:dyDescent="0.25">
      <c r="A95" s="6">
        <v>44554</v>
      </c>
      <c r="B95" s="6">
        <v>45351</v>
      </c>
      <c r="C95" s="16">
        <v>1200000000</v>
      </c>
      <c r="D95" s="13">
        <v>0.13639999999999999</v>
      </c>
      <c r="E95" s="4">
        <v>163740849</v>
      </c>
      <c r="F95" s="4">
        <f t="shared" si="3"/>
        <v>1036259151</v>
      </c>
      <c r="G95" s="2">
        <v>0</v>
      </c>
      <c r="H95" s="4"/>
      <c r="I95" s="12" t="s">
        <v>346</v>
      </c>
    </row>
    <row r="96" spans="1:9" x14ac:dyDescent="0.25">
      <c r="A96" s="6">
        <v>44558</v>
      </c>
      <c r="B96" s="6">
        <v>45055</v>
      </c>
      <c r="C96" s="16">
        <v>516000000</v>
      </c>
      <c r="D96" s="13">
        <v>0.44319999999999998</v>
      </c>
      <c r="E96" s="4">
        <v>343054345</v>
      </c>
      <c r="F96" s="4">
        <f t="shared" si="3"/>
        <v>430945655</v>
      </c>
      <c r="G96" s="2">
        <v>0</v>
      </c>
      <c r="H96" s="4">
        <v>258000000</v>
      </c>
      <c r="I96" s="12" t="s">
        <v>347</v>
      </c>
    </row>
    <row r="97" spans="1:9" x14ac:dyDescent="0.25">
      <c r="A97" s="6">
        <v>44545</v>
      </c>
      <c r="B97" s="6">
        <v>44606</v>
      </c>
      <c r="C97" s="16">
        <v>577400</v>
      </c>
      <c r="D97" s="13">
        <v>1</v>
      </c>
      <c r="E97" s="4">
        <v>577400</v>
      </c>
      <c r="F97" s="4">
        <f t="shared" si="3"/>
        <v>0</v>
      </c>
      <c r="G97" s="2">
        <v>0</v>
      </c>
      <c r="H97" s="4"/>
      <c r="I97" s="12" t="s">
        <v>348</v>
      </c>
    </row>
    <row r="98" spans="1:9" x14ac:dyDescent="0.25">
      <c r="A98" s="6">
        <v>44550</v>
      </c>
      <c r="B98" s="6">
        <v>45016</v>
      </c>
      <c r="C98" s="16">
        <v>500000000</v>
      </c>
      <c r="D98" s="13">
        <v>0.79820000000000002</v>
      </c>
      <c r="E98" s="4">
        <v>554211626</v>
      </c>
      <c r="F98" s="4">
        <v>598655626</v>
      </c>
      <c r="G98" s="2">
        <v>1</v>
      </c>
      <c r="H98" s="4">
        <v>250000000</v>
      </c>
      <c r="I98" s="12" t="s">
        <v>349</v>
      </c>
    </row>
    <row r="99" spans="1:9" x14ac:dyDescent="0.25">
      <c r="A99" s="6">
        <v>44559</v>
      </c>
      <c r="B99" s="6">
        <v>44923</v>
      </c>
      <c r="C99" s="16">
        <v>44088000</v>
      </c>
      <c r="D99" s="13">
        <v>1</v>
      </c>
      <c r="E99" s="4">
        <v>44088000</v>
      </c>
      <c r="F99" s="4">
        <f t="shared" si="3"/>
        <v>0</v>
      </c>
      <c r="G99" s="2">
        <v>0</v>
      </c>
      <c r="H99" s="4"/>
      <c r="I99" s="12" t="s">
        <v>350</v>
      </c>
    </row>
    <row r="100" spans="1:9" x14ac:dyDescent="0.25">
      <c r="A100" s="6">
        <v>44559</v>
      </c>
      <c r="B100" s="6">
        <v>44923</v>
      </c>
      <c r="C100" s="16">
        <v>59300000</v>
      </c>
      <c r="D100" s="13">
        <v>1</v>
      </c>
      <c r="E100" s="4">
        <v>6560000</v>
      </c>
      <c r="F100" s="4">
        <f t="shared" si="3"/>
        <v>52740000</v>
      </c>
      <c r="G100" s="2">
        <v>0</v>
      </c>
      <c r="H100" s="4"/>
      <c r="I100" s="12" t="s">
        <v>351</v>
      </c>
    </row>
    <row r="101" spans="1:9" x14ac:dyDescent="0.25">
      <c r="A101" s="6">
        <v>44559</v>
      </c>
      <c r="B101" s="6">
        <v>44605</v>
      </c>
      <c r="C101" s="16">
        <v>43057990</v>
      </c>
      <c r="D101" s="13">
        <v>1</v>
      </c>
      <c r="E101" s="4">
        <v>43057990</v>
      </c>
      <c r="F101" s="4">
        <f t="shared" si="3"/>
        <v>0</v>
      </c>
      <c r="G101" s="2">
        <v>0</v>
      </c>
      <c r="H101" s="4"/>
      <c r="I101" s="12" t="s">
        <v>352</v>
      </c>
    </row>
    <row r="102" spans="1:9" x14ac:dyDescent="0.25">
      <c r="A102" s="6">
        <v>44560</v>
      </c>
      <c r="B102" s="6">
        <v>44924</v>
      </c>
      <c r="C102" s="16">
        <v>2081699</v>
      </c>
      <c r="D102" s="13">
        <v>1</v>
      </c>
      <c r="E102" s="4">
        <v>2081699</v>
      </c>
      <c r="F102" s="4">
        <f t="shared" si="3"/>
        <v>0</v>
      </c>
      <c r="G102" s="2">
        <v>0</v>
      </c>
      <c r="H102" s="4"/>
      <c r="I102" s="12" t="s">
        <v>353</v>
      </c>
    </row>
    <row r="103" spans="1:9" x14ac:dyDescent="0.25">
      <c r="A103" s="6">
        <v>44561</v>
      </c>
      <c r="B103" s="6">
        <v>44624</v>
      </c>
      <c r="C103" s="16">
        <v>4846000</v>
      </c>
      <c r="D103" s="13">
        <v>1</v>
      </c>
      <c r="E103" s="4">
        <v>4846000</v>
      </c>
      <c r="F103" s="4">
        <f t="shared" si="3"/>
        <v>0</v>
      </c>
      <c r="G103" s="2">
        <v>0</v>
      </c>
      <c r="H103" s="4"/>
      <c r="I103" s="12" t="s">
        <v>354</v>
      </c>
    </row>
  </sheetData>
  <mergeCells count="1">
    <mergeCell ref="A1:I1"/>
  </mergeCell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7" r:id="rId14"/>
    <hyperlink ref="I18" r:id="rId15"/>
    <hyperlink ref="I19" r:id="rId16"/>
    <hyperlink ref="I20" r:id="rId17"/>
    <hyperlink ref="I21" r:id="rId18"/>
    <hyperlink ref="I23" r:id="rId19"/>
    <hyperlink ref="I25" r:id="rId20"/>
    <hyperlink ref="I26" r:id="rId21"/>
    <hyperlink ref="I27" r:id="rId22"/>
    <hyperlink ref="I28" r:id="rId23"/>
    <hyperlink ref="I24" r:id="rId24"/>
    <hyperlink ref="I29" r:id="rId25"/>
    <hyperlink ref="I30" r:id="rId26"/>
    <hyperlink ref="I31" r:id="rId27"/>
    <hyperlink ref="I32" r:id="rId28"/>
    <hyperlink ref="I33" r:id="rId29"/>
    <hyperlink ref="I34" r:id="rId30"/>
    <hyperlink ref="I35" r:id="rId31"/>
    <hyperlink ref="I36" r:id="rId32"/>
    <hyperlink ref="I37" r:id="rId33"/>
    <hyperlink ref="I38" r:id="rId34"/>
    <hyperlink ref="I39" r:id="rId35"/>
    <hyperlink ref="I40" r:id="rId36"/>
    <hyperlink ref="I41" r:id="rId37"/>
    <hyperlink ref="I42" r:id="rId38"/>
    <hyperlink ref="I43" r:id="rId39"/>
    <hyperlink ref="I44" r:id="rId40"/>
    <hyperlink ref="I45" r:id="rId41"/>
    <hyperlink ref="I46" r:id="rId42"/>
    <hyperlink ref="I49" r:id="rId43"/>
    <hyperlink ref="I48" r:id="rId44"/>
    <hyperlink ref="I47" r:id="rId45"/>
    <hyperlink ref="I50" r:id="rId46"/>
    <hyperlink ref="I51" r:id="rId47"/>
    <hyperlink ref="I52" r:id="rId48"/>
    <hyperlink ref="I53" r:id="rId49"/>
    <hyperlink ref="I54" r:id="rId50"/>
    <hyperlink ref="I55" r:id="rId51"/>
    <hyperlink ref="I56" r:id="rId52"/>
    <hyperlink ref="I57" r:id="rId53"/>
    <hyperlink ref="I58" r:id="rId54"/>
    <hyperlink ref="I59:I60" r:id="rId55" display="https://www.colombiacompra.gov.co/tienda-virtual-del-estado-colombiano/ordenes-compra/69728"/>
    <hyperlink ref="I59" r:id="rId56"/>
    <hyperlink ref="I60" r:id="rId57"/>
    <hyperlink ref="I61" r:id="rId58"/>
    <hyperlink ref="I62" r:id="rId59"/>
    <hyperlink ref="I64" r:id="rId60"/>
    <hyperlink ref="I63" r:id="rId61"/>
    <hyperlink ref="I65" r:id="rId62"/>
    <hyperlink ref="I66" r:id="rId63"/>
    <hyperlink ref="I68" r:id="rId64"/>
    <hyperlink ref="I69" r:id="rId65"/>
    <hyperlink ref="I70" r:id="rId66"/>
    <hyperlink ref="I71" r:id="rId67"/>
    <hyperlink ref="I72" r:id="rId68"/>
    <hyperlink ref="I74" r:id="rId69"/>
    <hyperlink ref="I75" r:id="rId70"/>
    <hyperlink ref="I76" r:id="rId71"/>
    <hyperlink ref="I77" r:id="rId72"/>
    <hyperlink ref="I79" r:id="rId73"/>
    <hyperlink ref="I78" r:id="rId74"/>
    <hyperlink ref="I81" r:id="rId75"/>
    <hyperlink ref="I80" r:id="rId76"/>
    <hyperlink ref="I82" r:id="rId77"/>
    <hyperlink ref="I83" r:id="rId78"/>
    <hyperlink ref="I84" r:id="rId79"/>
    <hyperlink ref="I86" r:id="rId80"/>
    <hyperlink ref="I87" r:id="rId81"/>
    <hyperlink ref="I88" r:id="rId82"/>
    <hyperlink ref="I89" r:id="rId83"/>
    <hyperlink ref="I91" r:id="rId84"/>
    <hyperlink ref="I90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85" r:id="rId98"/>
    <hyperlink ref="I16" r:id="rId99"/>
    <hyperlink ref="I22" r:id="rId100"/>
  </hyperlinks>
  <pageMargins left="0.7" right="0.7" top="0.75" bottom="0.75" header="0.3" footer="0.3"/>
  <pageSetup orientation="portrait" r:id="rId101"/>
  <ignoredErrors>
    <ignoredError sqref="F21 F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44" workbookViewId="0">
      <selection activeCell="G47" sqref="G47"/>
    </sheetView>
  </sheetViews>
  <sheetFormatPr baseColWidth="10" defaultRowHeight="15" x14ac:dyDescent="0.25"/>
  <cols>
    <col min="1" max="2" width="15.5703125" style="15" customWidth="1"/>
    <col min="3" max="3" width="17.140625" style="15" customWidth="1"/>
    <col min="4" max="4" width="15.28515625" style="15" customWidth="1"/>
    <col min="5" max="5" width="17.85546875" style="15" customWidth="1"/>
    <col min="6" max="6" width="18.140625" style="15" customWidth="1"/>
    <col min="7" max="7" width="13.42578125" style="15" customWidth="1"/>
    <col min="8" max="8" width="15.85546875" style="15" customWidth="1"/>
    <col min="9" max="16384" width="11.42578125" style="15"/>
  </cols>
  <sheetData>
    <row r="1" spans="1:9" ht="23.25" x14ac:dyDescent="0.35">
      <c r="A1" s="31">
        <v>2022</v>
      </c>
      <c r="B1" s="31"/>
      <c r="C1" s="31"/>
      <c r="D1" s="31"/>
      <c r="E1" s="31"/>
      <c r="F1" s="31"/>
      <c r="G1" s="31"/>
      <c r="H1" s="31"/>
      <c r="I1" s="31"/>
    </row>
    <row r="2" spans="1:9" ht="60" x14ac:dyDescent="0.25">
      <c r="A2" s="22" t="s">
        <v>0</v>
      </c>
      <c r="B2" s="22" t="s">
        <v>1</v>
      </c>
      <c r="C2" s="23" t="s">
        <v>2</v>
      </c>
      <c r="D2" s="22" t="s">
        <v>3</v>
      </c>
      <c r="E2" s="23" t="s">
        <v>4</v>
      </c>
      <c r="F2" s="23" t="s">
        <v>5</v>
      </c>
      <c r="G2" s="22" t="s">
        <v>6</v>
      </c>
      <c r="H2" s="23" t="s">
        <v>7</v>
      </c>
      <c r="I2" s="24" t="s">
        <v>8</v>
      </c>
    </row>
    <row r="3" spans="1:9" x14ac:dyDescent="0.25">
      <c r="A3" s="6">
        <v>44567</v>
      </c>
      <c r="B3" s="6">
        <v>44931</v>
      </c>
      <c r="C3" s="7">
        <v>98424000</v>
      </c>
      <c r="D3" s="13">
        <v>1</v>
      </c>
      <c r="E3" s="4">
        <v>98424000</v>
      </c>
      <c r="F3" s="4">
        <f>+C3-E3</f>
        <v>0</v>
      </c>
      <c r="G3" s="2">
        <v>0</v>
      </c>
      <c r="H3" s="25"/>
      <c r="I3" s="26" t="s">
        <v>358</v>
      </c>
    </row>
    <row r="4" spans="1:9" x14ac:dyDescent="0.25">
      <c r="A4" s="6">
        <v>44567</v>
      </c>
      <c r="B4" s="6">
        <v>44931</v>
      </c>
      <c r="C4" s="16">
        <v>71868000</v>
      </c>
      <c r="D4" s="13">
        <v>1</v>
      </c>
      <c r="E4" s="4">
        <v>71868000</v>
      </c>
      <c r="F4" s="4">
        <f t="shared" ref="F4:F7" si="0">+C4-E4</f>
        <v>0</v>
      </c>
      <c r="G4" s="2">
        <v>0</v>
      </c>
      <c r="H4" s="25"/>
      <c r="I4" s="26" t="s">
        <v>359</v>
      </c>
    </row>
    <row r="5" spans="1:9" x14ac:dyDescent="0.25">
      <c r="A5" s="6">
        <v>44568</v>
      </c>
      <c r="B5" s="6">
        <v>44932</v>
      </c>
      <c r="C5" s="16">
        <v>90360000</v>
      </c>
      <c r="D5" s="13">
        <v>1</v>
      </c>
      <c r="E5" s="4">
        <v>90360000</v>
      </c>
      <c r="F5" s="4">
        <f t="shared" si="0"/>
        <v>0</v>
      </c>
      <c r="G5" s="2">
        <v>0</v>
      </c>
      <c r="H5" s="25"/>
      <c r="I5" s="26" t="s">
        <v>360</v>
      </c>
    </row>
    <row r="6" spans="1:9" x14ac:dyDescent="0.25">
      <c r="A6" s="6">
        <v>44572</v>
      </c>
      <c r="B6" s="6">
        <v>44936</v>
      </c>
      <c r="C6" s="16">
        <v>50292000</v>
      </c>
      <c r="D6" s="13">
        <v>1</v>
      </c>
      <c r="E6" s="4">
        <v>50292000</v>
      </c>
      <c r="F6" s="4">
        <f t="shared" si="0"/>
        <v>0</v>
      </c>
      <c r="G6" s="2">
        <v>0</v>
      </c>
      <c r="H6" s="25"/>
      <c r="I6" s="26" t="s">
        <v>361</v>
      </c>
    </row>
    <row r="7" spans="1:9" x14ac:dyDescent="0.25">
      <c r="A7" s="6">
        <v>44574</v>
      </c>
      <c r="B7" s="6">
        <v>44938</v>
      </c>
      <c r="C7" s="16">
        <v>90360000</v>
      </c>
      <c r="D7" s="13">
        <v>1</v>
      </c>
      <c r="E7" s="4">
        <v>90360000</v>
      </c>
      <c r="F7" s="4">
        <f t="shared" si="0"/>
        <v>0</v>
      </c>
      <c r="G7" s="2">
        <v>0</v>
      </c>
      <c r="H7" s="25"/>
      <c r="I7" s="26" t="s">
        <v>362</v>
      </c>
    </row>
    <row r="8" spans="1:9" x14ac:dyDescent="0.25">
      <c r="A8" s="6">
        <v>44586</v>
      </c>
      <c r="B8" s="6">
        <v>44950</v>
      </c>
      <c r="C8" s="16">
        <v>92934840</v>
      </c>
      <c r="D8" s="13">
        <v>1</v>
      </c>
      <c r="E8" s="4">
        <v>92934840</v>
      </c>
      <c r="F8" s="4">
        <f>+C8-E8</f>
        <v>0</v>
      </c>
      <c r="G8" s="2">
        <v>0</v>
      </c>
      <c r="H8" s="25"/>
      <c r="I8" s="26" t="s">
        <v>363</v>
      </c>
    </row>
    <row r="9" spans="1:9" x14ac:dyDescent="0.25">
      <c r="A9" s="6">
        <v>44581</v>
      </c>
      <c r="B9" s="6">
        <v>44945</v>
      </c>
      <c r="C9" s="16">
        <v>39552000</v>
      </c>
      <c r="D9" s="13">
        <v>1</v>
      </c>
      <c r="E9" s="4">
        <v>39552000</v>
      </c>
      <c r="F9" s="4">
        <f t="shared" ref="F9:F72" si="1">+C9-E9</f>
        <v>0</v>
      </c>
      <c r="G9" s="2">
        <v>0</v>
      </c>
      <c r="H9" s="25"/>
      <c r="I9" s="26" t="s">
        <v>364</v>
      </c>
    </row>
    <row r="10" spans="1:9" x14ac:dyDescent="0.25">
      <c r="A10" s="6">
        <v>44581</v>
      </c>
      <c r="B10" s="6">
        <v>44761</v>
      </c>
      <c r="C10" s="16">
        <v>40170000</v>
      </c>
      <c r="D10" s="13">
        <v>1</v>
      </c>
      <c r="E10" s="4">
        <v>40170000</v>
      </c>
      <c r="F10" s="4">
        <f t="shared" si="1"/>
        <v>0</v>
      </c>
      <c r="G10" s="2">
        <v>0</v>
      </c>
      <c r="H10" s="25"/>
      <c r="I10" s="26" t="s">
        <v>365</v>
      </c>
    </row>
    <row r="11" spans="1:9" x14ac:dyDescent="0.25">
      <c r="A11" s="6">
        <v>44585</v>
      </c>
      <c r="B11" s="6">
        <v>44765</v>
      </c>
      <c r="C11" s="16">
        <v>22704000</v>
      </c>
      <c r="D11" s="13">
        <v>1</v>
      </c>
      <c r="E11" s="4">
        <v>22704000</v>
      </c>
      <c r="F11" s="4">
        <f t="shared" si="1"/>
        <v>0</v>
      </c>
      <c r="G11" s="2">
        <v>0</v>
      </c>
      <c r="H11" s="25"/>
      <c r="I11" s="26" t="s">
        <v>366</v>
      </c>
    </row>
    <row r="12" spans="1:9" x14ac:dyDescent="0.25">
      <c r="A12" s="6">
        <v>44585</v>
      </c>
      <c r="B12" s="6">
        <v>44765</v>
      </c>
      <c r="C12" s="16">
        <v>26706000</v>
      </c>
      <c r="D12" s="13">
        <v>1</v>
      </c>
      <c r="E12" s="4">
        <v>26706000</v>
      </c>
      <c r="F12" s="4">
        <f t="shared" si="1"/>
        <v>0</v>
      </c>
      <c r="G12" s="2">
        <v>0</v>
      </c>
      <c r="H12" s="25"/>
      <c r="I12" s="26" t="s">
        <v>367</v>
      </c>
    </row>
    <row r="13" spans="1:9" x14ac:dyDescent="0.25">
      <c r="A13" s="6">
        <v>44582</v>
      </c>
      <c r="B13" s="6">
        <v>44946</v>
      </c>
      <c r="C13" s="16">
        <v>50292000</v>
      </c>
      <c r="D13" s="13">
        <v>0.94440000000000002</v>
      </c>
      <c r="E13" s="4">
        <v>47498000</v>
      </c>
      <c r="F13" s="4">
        <f t="shared" si="1"/>
        <v>2794000</v>
      </c>
      <c r="G13" s="2">
        <v>0</v>
      </c>
      <c r="H13" s="25"/>
      <c r="I13" s="26" t="s">
        <v>368</v>
      </c>
    </row>
    <row r="14" spans="1:9" x14ac:dyDescent="0.25">
      <c r="A14" s="6">
        <v>44582</v>
      </c>
      <c r="B14" s="6">
        <v>44762</v>
      </c>
      <c r="C14" s="16">
        <v>19738920</v>
      </c>
      <c r="D14" s="13">
        <v>1</v>
      </c>
      <c r="E14" s="4">
        <v>19738920</v>
      </c>
      <c r="F14" s="4">
        <f t="shared" si="1"/>
        <v>0</v>
      </c>
      <c r="G14" s="2">
        <v>0</v>
      </c>
      <c r="H14" s="25"/>
      <c r="I14" s="26" t="s">
        <v>369</v>
      </c>
    </row>
    <row r="15" spans="1:9" x14ac:dyDescent="0.25">
      <c r="A15" s="6">
        <v>44582</v>
      </c>
      <c r="B15" s="6">
        <v>44926</v>
      </c>
      <c r="C15" s="16">
        <v>64692000</v>
      </c>
      <c r="D15" s="13">
        <v>0.94440000000000002</v>
      </c>
      <c r="E15" s="4">
        <v>61098000</v>
      </c>
      <c r="F15" s="4">
        <f t="shared" si="1"/>
        <v>3594000</v>
      </c>
      <c r="G15" s="2">
        <v>0</v>
      </c>
      <c r="H15" s="25"/>
      <c r="I15" s="26" t="s">
        <v>370</v>
      </c>
    </row>
    <row r="16" spans="1:9" x14ac:dyDescent="0.25">
      <c r="A16" s="6">
        <v>44582</v>
      </c>
      <c r="B16" s="6">
        <v>44926</v>
      </c>
      <c r="C16" s="16">
        <v>61277927</v>
      </c>
      <c r="D16" s="13">
        <v>1</v>
      </c>
      <c r="E16" s="4">
        <v>61277927</v>
      </c>
      <c r="F16" s="4">
        <f t="shared" si="1"/>
        <v>0</v>
      </c>
      <c r="G16" s="2">
        <v>0</v>
      </c>
      <c r="H16" s="25"/>
      <c r="I16" s="26" t="s">
        <v>371</v>
      </c>
    </row>
    <row r="17" spans="1:9" x14ac:dyDescent="0.25">
      <c r="A17" s="6">
        <v>44586</v>
      </c>
      <c r="B17" s="6">
        <v>44950</v>
      </c>
      <c r="C17" s="16">
        <v>57516000</v>
      </c>
      <c r="D17" s="13">
        <v>1</v>
      </c>
      <c r="E17" s="4">
        <v>57516000</v>
      </c>
      <c r="F17" s="4">
        <f t="shared" si="1"/>
        <v>0</v>
      </c>
      <c r="G17" s="2">
        <v>0</v>
      </c>
      <c r="H17" s="25"/>
      <c r="I17" s="26" t="s">
        <v>372</v>
      </c>
    </row>
    <row r="18" spans="1:9" x14ac:dyDescent="0.25">
      <c r="A18" s="6">
        <v>44593</v>
      </c>
      <c r="B18" s="6">
        <v>44935</v>
      </c>
      <c r="C18" s="16">
        <v>65709500</v>
      </c>
      <c r="D18" s="13">
        <v>1</v>
      </c>
      <c r="E18" s="4">
        <v>65709500</v>
      </c>
      <c r="F18" s="4">
        <f t="shared" si="1"/>
        <v>0</v>
      </c>
      <c r="G18" s="2">
        <v>0</v>
      </c>
      <c r="H18" s="25"/>
      <c r="I18" s="26" t="s">
        <v>373</v>
      </c>
    </row>
    <row r="19" spans="1:9" x14ac:dyDescent="0.25">
      <c r="A19" s="6">
        <v>44600</v>
      </c>
      <c r="B19" s="6">
        <v>44964</v>
      </c>
      <c r="C19" s="16">
        <v>113306878</v>
      </c>
      <c r="D19" s="13">
        <v>0.91749999999999998</v>
      </c>
      <c r="E19" s="4">
        <v>103961879</v>
      </c>
      <c r="F19" s="4">
        <f t="shared" si="1"/>
        <v>9344999</v>
      </c>
      <c r="G19" s="2">
        <v>0</v>
      </c>
      <c r="H19" s="25"/>
      <c r="I19" s="26" t="s">
        <v>374</v>
      </c>
    </row>
    <row r="20" spans="1:9" x14ac:dyDescent="0.25">
      <c r="A20" s="6">
        <v>44593</v>
      </c>
      <c r="B20" s="6">
        <v>44957</v>
      </c>
      <c r="C20" s="16">
        <v>147342000</v>
      </c>
      <c r="D20" s="13">
        <v>1</v>
      </c>
      <c r="E20" s="4">
        <v>111269134</v>
      </c>
      <c r="F20" s="4">
        <f t="shared" si="1"/>
        <v>36072866</v>
      </c>
      <c r="G20" s="2">
        <v>0</v>
      </c>
      <c r="H20" s="25"/>
      <c r="I20" s="26" t="s">
        <v>375</v>
      </c>
    </row>
    <row r="21" spans="1:9" x14ac:dyDescent="0.25">
      <c r="A21" s="6">
        <v>44592</v>
      </c>
      <c r="B21" s="6">
        <v>44956</v>
      </c>
      <c r="C21" s="16">
        <v>11351503</v>
      </c>
      <c r="D21" s="13">
        <v>1</v>
      </c>
      <c r="E21" s="4">
        <v>16318741</v>
      </c>
      <c r="F21" s="4">
        <f>+C21+H21-E21</f>
        <v>0</v>
      </c>
      <c r="G21" s="2">
        <v>1</v>
      </c>
      <c r="H21" s="25">
        <v>4967238</v>
      </c>
      <c r="I21" s="26" t="s">
        <v>376</v>
      </c>
    </row>
    <row r="22" spans="1:9" x14ac:dyDescent="0.25">
      <c r="A22" s="6">
        <v>44603</v>
      </c>
      <c r="B22" s="6">
        <v>44967</v>
      </c>
      <c r="C22" s="16">
        <v>4364083</v>
      </c>
      <c r="D22" s="13">
        <v>1</v>
      </c>
      <c r="E22" s="4">
        <v>4364083</v>
      </c>
      <c r="F22" s="4">
        <f t="shared" si="1"/>
        <v>0</v>
      </c>
      <c r="G22" s="2">
        <v>0</v>
      </c>
      <c r="H22" s="25"/>
      <c r="I22" s="26" t="s">
        <v>377</v>
      </c>
    </row>
    <row r="23" spans="1:9" x14ac:dyDescent="0.25">
      <c r="A23" s="6">
        <v>44587</v>
      </c>
      <c r="B23" s="6">
        <v>44617</v>
      </c>
      <c r="C23" s="16">
        <v>1811701</v>
      </c>
      <c r="D23" s="13">
        <v>1</v>
      </c>
      <c r="E23" s="4">
        <v>1811701</v>
      </c>
      <c r="F23" s="4">
        <f t="shared" si="1"/>
        <v>0</v>
      </c>
      <c r="G23" s="2">
        <v>0</v>
      </c>
      <c r="H23" s="25"/>
      <c r="I23" s="26" t="s">
        <v>378</v>
      </c>
    </row>
    <row r="24" spans="1:9" x14ac:dyDescent="0.25">
      <c r="A24" s="6">
        <v>44596</v>
      </c>
      <c r="B24" s="6">
        <v>44837</v>
      </c>
      <c r="C24" s="16">
        <v>55620000</v>
      </c>
      <c r="D24" s="13">
        <v>1</v>
      </c>
      <c r="E24" s="4">
        <v>55620000</v>
      </c>
      <c r="F24" s="4">
        <f t="shared" si="1"/>
        <v>0</v>
      </c>
      <c r="G24" s="2">
        <v>0</v>
      </c>
      <c r="H24" s="25"/>
      <c r="I24" s="26" t="s">
        <v>379</v>
      </c>
    </row>
    <row r="25" spans="1:9" x14ac:dyDescent="0.25">
      <c r="A25" s="6">
        <v>44589</v>
      </c>
      <c r="B25" s="6">
        <v>44953</v>
      </c>
      <c r="C25" s="16">
        <v>3000000</v>
      </c>
      <c r="D25" s="13">
        <v>0.71550000000000002</v>
      </c>
      <c r="E25" s="4">
        <v>2146635</v>
      </c>
      <c r="F25" s="4">
        <f t="shared" si="1"/>
        <v>853365</v>
      </c>
      <c r="G25" s="2">
        <v>0</v>
      </c>
      <c r="H25" s="25"/>
      <c r="I25" s="26" t="s">
        <v>380</v>
      </c>
    </row>
    <row r="26" spans="1:9" x14ac:dyDescent="0.25">
      <c r="A26" s="6">
        <v>44592</v>
      </c>
      <c r="B26" s="6">
        <v>44772</v>
      </c>
      <c r="C26" s="16">
        <v>39534000</v>
      </c>
      <c r="D26" s="13">
        <v>1</v>
      </c>
      <c r="E26" s="4">
        <v>39534000</v>
      </c>
      <c r="F26" s="4">
        <f t="shared" si="1"/>
        <v>0</v>
      </c>
      <c r="G26" s="2">
        <v>0</v>
      </c>
      <c r="H26" s="25"/>
      <c r="I26" s="26" t="s">
        <v>381</v>
      </c>
    </row>
    <row r="27" spans="1:9" x14ac:dyDescent="0.25">
      <c r="A27" s="6">
        <v>44593</v>
      </c>
      <c r="B27" s="6">
        <v>44957</v>
      </c>
      <c r="C27" s="16">
        <v>39534000</v>
      </c>
      <c r="D27" s="13">
        <v>1</v>
      </c>
      <c r="E27" s="4">
        <v>39534000</v>
      </c>
      <c r="F27" s="4">
        <f t="shared" si="1"/>
        <v>0</v>
      </c>
      <c r="G27" s="2">
        <v>0</v>
      </c>
      <c r="H27" s="25"/>
      <c r="I27" s="26" t="s">
        <v>382</v>
      </c>
    </row>
    <row r="28" spans="1:9" x14ac:dyDescent="0.25">
      <c r="A28" s="6">
        <v>44600</v>
      </c>
      <c r="B28" s="6">
        <v>44895</v>
      </c>
      <c r="C28" s="16">
        <v>41715000</v>
      </c>
      <c r="D28" s="13">
        <v>1</v>
      </c>
      <c r="E28" s="4">
        <v>45268500</v>
      </c>
      <c r="F28" s="4">
        <f>+C28+H28-E28</f>
        <v>0</v>
      </c>
      <c r="G28" s="2">
        <v>1</v>
      </c>
      <c r="H28" s="25">
        <v>3553500</v>
      </c>
      <c r="I28" s="26" t="s">
        <v>383</v>
      </c>
    </row>
    <row r="29" spans="1:9" x14ac:dyDescent="0.25">
      <c r="A29" s="6">
        <v>44593</v>
      </c>
      <c r="B29" s="6">
        <v>44957</v>
      </c>
      <c r="C29" s="16">
        <v>14970600</v>
      </c>
      <c r="D29" s="13">
        <v>0.92230000000000001</v>
      </c>
      <c r="E29" s="4">
        <v>13808756</v>
      </c>
      <c r="F29" s="4">
        <f t="shared" si="1"/>
        <v>1161844</v>
      </c>
      <c r="G29" s="2">
        <v>0</v>
      </c>
      <c r="H29" s="25"/>
      <c r="I29" s="26" t="s">
        <v>384</v>
      </c>
    </row>
    <row r="30" spans="1:9" x14ac:dyDescent="0.25">
      <c r="A30" s="6">
        <v>44593</v>
      </c>
      <c r="B30" s="6">
        <v>44926</v>
      </c>
      <c r="C30" s="16">
        <v>70367000</v>
      </c>
      <c r="D30" s="13">
        <v>0.999</v>
      </c>
      <c r="E30" s="4">
        <v>70366900</v>
      </c>
      <c r="F30" s="4">
        <f t="shared" si="1"/>
        <v>100</v>
      </c>
      <c r="G30" s="2">
        <v>0</v>
      </c>
      <c r="H30" s="25"/>
      <c r="I30" s="26" t="s">
        <v>385</v>
      </c>
    </row>
    <row r="31" spans="1:9" x14ac:dyDescent="0.25">
      <c r="A31" s="6">
        <v>44593</v>
      </c>
      <c r="B31" s="6">
        <v>44773</v>
      </c>
      <c r="C31" s="16">
        <v>31404000</v>
      </c>
      <c r="D31" s="13">
        <v>1</v>
      </c>
      <c r="E31" s="4">
        <v>31404000</v>
      </c>
      <c r="F31" s="4">
        <f t="shared" si="1"/>
        <v>0</v>
      </c>
      <c r="G31" s="2">
        <v>0</v>
      </c>
      <c r="H31" s="25"/>
      <c r="I31" s="26" t="s">
        <v>386</v>
      </c>
    </row>
    <row r="32" spans="1:9" x14ac:dyDescent="0.25">
      <c r="A32" s="6">
        <v>44589</v>
      </c>
      <c r="B32" s="6">
        <v>44619</v>
      </c>
      <c r="C32" s="16">
        <v>20643416</v>
      </c>
      <c r="D32" s="13">
        <v>1</v>
      </c>
      <c r="E32" s="4">
        <v>20643416</v>
      </c>
      <c r="F32" s="4">
        <f t="shared" si="1"/>
        <v>0</v>
      </c>
      <c r="G32" s="2">
        <v>0</v>
      </c>
      <c r="H32" s="25"/>
      <c r="I32" s="26" t="s">
        <v>387</v>
      </c>
    </row>
    <row r="33" spans="1:9" x14ac:dyDescent="0.25">
      <c r="A33" s="6">
        <v>44593</v>
      </c>
      <c r="B33" s="6">
        <v>44773</v>
      </c>
      <c r="C33" s="16">
        <v>32346000</v>
      </c>
      <c r="D33" s="13">
        <v>1</v>
      </c>
      <c r="E33" s="4">
        <v>32346000</v>
      </c>
      <c r="F33" s="4">
        <f t="shared" si="1"/>
        <v>0</v>
      </c>
      <c r="G33" s="2">
        <v>0</v>
      </c>
      <c r="H33" s="25"/>
      <c r="I33" s="26" t="s">
        <v>388</v>
      </c>
    </row>
    <row r="34" spans="1:9" x14ac:dyDescent="0.25">
      <c r="A34" s="6">
        <v>44592</v>
      </c>
      <c r="B34" s="6">
        <v>44772</v>
      </c>
      <c r="C34" s="16">
        <v>35934000</v>
      </c>
      <c r="D34" s="13">
        <v>1</v>
      </c>
      <c r="E34" s="4">
        <v>35934000</v>
      </c>
      <c r="F34" s="4">
        <f t="shared" si="1"/>
        <v>0</v>
      </c>
      <c r="G34" s="2">
        <v>1</v>
      </c>
      <c r="H34" s="25"/>
      <c r="I34" s="26" t="s">
        <v>389</v>
      </c>
    </row>
    <row r="35" spans="1:9" x14ac:dyDescent="0.25">
      <c r="A35" s="6">
        <v>44593</v>
      </c>
      <c r="B35" s="6">
        <v>44742</v>
      </c>
      <c r="C35" s="16">
        <v>30000000</v>
      </c>
      <c r="D35" s="13">
        <v>1</v>
      </c>
      <c r="E35" s="4">
        <v>30000000</v>
      </c>
      <c r="F35" s="4">
        <f t="shared" si="1"/>
        <v>0</v>
      </c>
      <c r="G35" s="2">
        <v>1</v>
      </c>
      <c r="H35" s="25"/>
      <c r="I35" s="26" t="s">
        <v>390</v>
      </c>
    </row>
    <row r="36" spans="1:9" x14ac:dyDescent="0.25">
      <c r="A36" s="6">
        <v>44588</v>
      </c>
      <c r="B36" s="6">
        <v>44604</v>
      </c>
      <c r="C36" s="16">
        <v>7376000</v>
      </c>
      <c r="D36" s="13">
        <v>1</v>
      </c>
      <c r="E36" s="4">
        <v>7376000</v>
      </c>
      <c r="F36" s="4">
        <f t="shared" si="1"/>
        <v>0</v>
      </c>
      <c r="G36" s="2">
        <v>0</v>
      </c>
      <c r="H36" s="25"/>
      <c r="I36" s="26" t="s">
        <v>391</v>
      </c>
    </row>
    <row r="37" spans="1:9" x14ac:dyDescent="0.25">
      <c r="A37" s="6">
        <v>44588</v>
      </c>
      <c r="B37" s="6">
        <v>44646</v>
      </c>
      <c r="C37" s="16">
        <v>7948486</v>
      </c>
      <c r="D37" s="13">
        <v>1</v>
      </c>
      <c r="E37" s="4">
        <v>7948486</v>
      </c>
      <c r="F37" s="4">
        <f t="shared" si="1"/>
        <v>0</v>
      </c>
      <c r="G37" s="2">
        <v>0</v>
      </c>
      <c r="H37" s="25"/>
      <c r="I37" s="26" t="s">
        <v>392</v>
      </c>
    </row>
    <row r="38" spans="1:9" x14ac:dyDescent="0.25">
      <c r="A38" s="6">
        <v>44588</v>
      </c>
      <c r="B38" s="6">
        <v>44609</v>
      </c>
      <c r="C38" s="16">
        <v>2800000</v>
      </c>
      <c r="D38" s="13">
        <v>1</v>
      </c>
      <c r="E38" s="4">
        <v>2800000</v>
      </c>
      <c r="F38" s="4">
        <f t="shared" si="1"/>
        <v>0</v>
      </c>
      <c r="G38" s="2">
        <v>0</v>
      </c>
      <c r="H38" s="25"/>
      <c r="I38" s="26" t="s">
        <v>393</v>
      </c>
    </row>
    <row r="39" spans="1:9" x14ac:dyDescent="0.25">
      <c r="A39" s="6">
        <v>44592</v>
      </c>
      <c r="B39" s="6">
        <v>44712</v>
      </c>
      <c r="C39" s="16">
        <v>50000000</v>
      </c>
      <c r="D39" s="13">
        <v>1</v>
      </c>
      <c r="E39" s="4">
        <v>48750000</v>
      </c>
      <c r="F39" s="4">
        <f t="shared" si="1"/>
        <v>1250000</v>
      </c>
      <c r="G39" s="2">
        <v>0</v>
      </c>
      <c r="H39" s="25"/>
      <c r="I39" s="26" t="s">
        <v>394</v>
      </c>
    </row>
    <row r="40" spans="1:9" x14ac:dyDescent="0.25">
      <c r="A40" s="6">
        <v>44603</v>
      </c>
      <c r="B40" s="6">
        <v>44967</v>
      </c>
      <c r="C40" s="16">
        <v>3998400</v>
      </c>
      <c r="D40" s="13">
        <v>1</v>
      </c>
      <c r="E40" s="4">
        <v>3998400</v>
      </c>
      <c r="F40" s="4">
        <f t="shared" si="1"/>
        <v>0</v>
      </c>
      <c r="G40" s="2">
        <v>0</v>
      </c>
      <c r="H40" s="25"/>
      <c r="I40" s="26" t="s">
        <v>395</v>
      </c>
    </row>
    <row r="41" spans="1:9" x14ac:dyDescent="0.25">
      <c r="A41" s="6">
        <v>44594</v>
      </c>
      <c r="B41" s="6">
        <v>44621</v>
      </c>
      <c r="C41" s="16">
        <v>35849507</v>
      </c>
      <c r="D41" s="13">
        <v>1</v>
      </c>
      <c r="E41" s="4">
        <v>35849507</v>
      </c>
      <c r="F41" s="4">
        <f t="shared" si="1"/>
        <v>0</v>
      </c>
      <c r="G41" s="2">
        <v>0</v>
      </c>
      <c r="H41" s="25"/>
      <c r="I41" s="26" t="s">
        <v>396</v>
      </c>
    </row>
    <row r="42" spans="1:9" x14ac:dyDescent="0.25">
      <c r="A42" s="6">
        <v>44620</v>
      </c>
      <c r="B42" s="6">
        <v>44981</v>
      </c>
      <c r="C42" s="16">
        <v>421196460</v>
      </c>
      <c r="D42" s="13">
        <v>1</v>
      </c>
      <c r="E42" s="4">
        <v>418109638</v>
      </c>
      <c r="F42" s="4">
        <f t="shared" si="1"/>
        <v>3086822</v>
      </c>
      <c r="G42" s="2">
        <v>0</v>
      </c>
      <c r="H42" s="25"/>
      <c r="I42" s="26" t="s">
        <v>397</v>
      </c>
    </row>
    <row r="43" spans="1:9" x14ac:dyDescent="0.25">
      <c r="A43" s="6">
        <v>44620</v>
      </c>
      <c r="B43" s="6">
        <v>44981</v>
      </c>
      <c r="C43" s="16">
        <v>28204041</v>
      </c>
      <c r="D43" s="13">
        <v>1</v>
      </c>
      <c r="E43" s="4">
        <v>27576175</v>
      </c>
      <c r="F43" s="4">
        <f t="shared" si="1"/>
        <v>627866</v>
      </c>
      <c r="G43" s="2">
        <v>0</v>
      </c>
      <c r="H43" s="25"/>
      <c r="I43" s="26" t="s">
        <v>397</v>
      </c>
    </row>
    <row r="44" spans="1:9" x14ac:dyDescent="0.25">
      <c r="A44" s="6">
        <v>44652</v>
      </c>
      <c r="B44" s="6">
        <v>45016</v>
      </c>
      <c r="C44" s="16">
        <v>5624678</v>
      </c>
      <c r="D44" s="13">
        <v>0.98880000000000001</v>
      </c>
      <c r="E44" s="4">
        <v>5562180</v>
      </c>
      <c r="F44" s="4">
        <f t="shared" si="1"/>
        <v>62498</v>
      </c>
      <c r="G44" s="2">
        <v>0</v>
      </c>
      <c r="H44" s="25"/>
      <c r="I44" s="26" t="s">
        <v>398</v>
      </c>
    </row>
    <row r="45" spans="1:9" x14ac:dyDescent="0.25">
      <c r="A45" s="6">
        <v>44669</v>
      </c>
      <c r="B45" s="6">
        <v>44821</v>
      </c>
      <c r="C45" s="16">
        <v>157701964</v>
      </c>
      <c r="D45" s="13">
        <v>1</v>
      </c>
      <c r="E45" s="4">
        <v>199959106</v>
      </c>
      <c r="F45" s="4">
        <f>+C45+H45-E45</f>
        <v>0</v>
      </c>
      <c r="G45" s="2">
        <v>1</v>
      </c>
      <c r="H45" s="25">
        <v>42257142</v>
      </c>
      <c r="I45" s="26" t="s">
        <v>399</v>
      </c>
    </row>
    <row r="46" spans="1:9" x14ac:dyDescent="0.25">
      <c r="A46" s="6">
        <v>44767</v>
      </c>
      <c r="B46" s="6">
        <v>45131</v>
      </c>
      <c r="C46" s="16">
        <v>5699019</v>
      </c>
      <c r="D46" s="13">
        <v>0.80979999999999996</v>
      </c>
      <c r="E46" s="4">
        <v>6490541</v>
      </c>
      <c r="F46" s="4">
        <f>+C46+H46-E46</f>
        <v>1523694</v>
      </c>
      <c r="G46" s="2">
        <v>1</v>
      </c>
      <c r="H46" s="25">
        <v>2315216</v>
      </c>
      <c r="I46" s="26" t="s">
        <v>400</v>
      </c>
    </row>
    <row r="47" spans="1:9" x14ac:dyDescent="0.25">
      <c r="A47" s="6">
        <v>44728</v>
      </c>
      <c r="B47" s="6">
        <v>45092</v>
      </c>
      <c r="C47" s="16">
        <v>103615000</v>
      </c>
      <c r="D47" s="13">
        <v>0.88590000000000002</v>
      </c>
      <c r="E47" s="4">
        <v>91800544</v>
      </c>
      <c r="F47" s="4">
        <f t="shared" si="1"/>
        <v>11814456</v>
      </c>
      <c r="G47" s="2">
        <v>1</v>
      </c>
      <c r="H47" s="25">
        <v>48875000</v>
      </c>
      <c r="I47" s="26" t="s">
        <v>401</v>
      </c>
    </row>
    <row r="48" spans="1:9" ht="28.5" x14ac:dyDescent="0.25">
      <c r="A48" s="6">
        <v>44742</v>
      </c>
      <c r="B48" s="6" t="s">
        <v>402</v>
      </c>
      <c r="C48" s="16">
        <v>480000000</v>
      </c>
      <c r="D48" s="29">
        <v>1</v>
      </c>
      <c r="E48" s="4">
        <v>31968000</v>
      </c>
      <c r="F48" s="4">
        <f t="shared" si="1"/>
        <v>448032000</v>
      </c>
      <c r="G48" s="30">
        <v>0</v>
      </c>
      <c r="H48" s="25"/>
      <c r="I48" s="26" t="s">
        <v>403</v>
      </c>
    </row>
    <row r="49" spans="1:9" x14ac:dyDescent="0.25">
      <c r="A49" s="6">
        <v>44743</v>
      </c>
      <c r="B49" s="6">
        <v>44985</v>
      </c>
      <c r="C49" s="16">
        <v>16096000</v>
      </c>
      <c r="D49" s="13">
        <v>1</v>
      </c>
      <c r="E49" s="4">
        <v>16096000</v>
      </c>
      <c r="F49" s="4">
        <f t="shared" si="1"/>
        <v>0</v>
      </c>
      <c r="G49" s="2">
        <v>0</v>
      </c>
      <c r="H49" s="25"/>
      <c r="I49" s="12" t="s">
        <v>404</v>
      </c>
    </row>
    <row r="50" spans="1:9" x14ac:dyDescent="0.25">
      <c r="A50" s="6">
        <v>44743</v>
      </c>
      <c r="B50" s="6">
        <v>45107</v>
      </c>
      <c r="C50" s="16">
        <v>125112000</v>
      </c>
      <c r="D50" s="13">
        <v>1</v>
      </c>
      <c r="E50" s="4">
        <v>125112000</v>
      </c>
      <c r="F50" s="4">
        <f t="shared" si="1"/>
        <v>0</v>
      </c>
      <c r="G50" s="2">
        <v>0</v>
      </c>
      <c r="H50" s="25"/>
      <c r="I50" s="12" t="s">
        <v>405</v>
      </c>
    </row>
    <row r="51" spans="1:9" x14ac:dyDescent="0.25">
      <c r="A51" s="6">
        <v>44774</v>
      </c>
      <c r="B51" s="6">
        <v>45138</v>
      </c>
      <c r="C51" s="16">
        <v>66508459</v>
      </c>
      <c r="D51" s="13">
        <v>0.70109999999999995</v>
      </c>
      <c r="E51" s="4">
        <v>46632293</v>
      </c>
      <c r="F51" s="4">
        <f t="shared" si="1"/>
        <v>19876166</v>
      </c>
      <c r="G51" s="2">
        <v>0</v>
      </c>
      <c r="H51" s="25"/>
      <c r="I51" s="26" t="s">
        <v>406</v>
      </c>
    </row>
    <row r="52" spans="1:9" x14ac:dyDescent="0.25">
      <c r="A52" s="6">
        <v>44755</v>
      </c>
      <c r="B52" s="6">
        <v>45119</v>
      </c>
      <c r="C52" s="16">
        <v>50292000</v>
      </c>
      <c r="D52" s="13">
        <v>0.92659999999999998</v>
      </c>
      <c r="E52" s="4">
        <v>48615600</v>
      </c>
      <c r="F52" s="4">
        <f t="shared" si="1"/>
        <v>1676400</v>
      </c>
      <c r="G52" s="2">
        <v>0</v>
      </c>
      <c r="H52" s="25"/>
      <c r="I52" s="12" t="s">
        <v>407</v>
      </c>
    </row>
    <row r="53" spans="1:9" x14ac:dyDescent="0.25">
      <c r="A53" s="6">
        <v>44757</v>
      </c>
      <c r="B53" s="6">
        <v>44940</v>
      </c>
      <c r="C53" s="16">
        <v>19740000</v>
      </c>
      <c r="D53" s="13">
        <v>1</v>
      </c>
      <c r="E53" s="4">
        <v>19740000</v>
      </c>
      <c r="F53" s="4">
        <f t="shared" si="1"/>
        <v>0</v>
      </c>
      <c r="G53" s="2">
        <v>0</v>
      </c>
      <c r="H53" s="25"/>
      <c r="I53" s="12" t="s">
        <v>408</v>
      </c>
    </row>
    <row r="54" spans="1:9" x14ac:dyDescent="0.25">
      <c r="A54" s="6">
        <v>44769</v>
      </c>
      <c r="B54" s="6">
        <v>44926</v>
      </c>
      <c r="C54" s="16">
        <v>30000000</v>
      </c>
      <c r="D54" s="13">
        <v>1</v>
      </c>
      <c r="E54" s="4">
        <v>45000000</v>
      </c>
      <c r="F54" s="4">
        <f>+C54-E54+H54</f>
        <v>0</v>
      </c>
      <c r="G54" s="2">
        <v>1</v>
      </c>
      <c r="H54" s="25">
        <v>15000000</v>
      </c>
      <c r="I54" s="12" t="s">
        <v>409</v>
      </c>
    </row>
    <row r="55" spans="1:9" x14ac:dyDescent="0.25">
      <c r="A55" s="6">
        <v>44764</v>
      </c>
      <c r="B55" s="6">
        <v>44947</v>
      </c>
      <c r="C55" s="16">
        <v>45180000</v>
      </c>
      <c r="D55" s="13">
        <v>1</v>
      </c>
      <c r="E55" s="4">
        <v>48180000</v>
      </c>
      <c r="F55" s="4">
        <f t="shared" si="1"/>
        <v>-3000000</v>
      </c>
      <c r="G55" s="2">
        <v>0</v>
      </c>
      <c r="H55" s="25"/>
      <c r="I55" s="12" t="s">
        <v>410</v>
      </c>
    </row>
    <row r="56" spans="1:9" x14ac:dyDescent="0.25">
      <c r="A56" s="6">
        <v>44764</v>
      </c>
      <c r="B56" s="6">
        <v>44947</v>
      </c>
      <c r="C56" s="16">
        <v>19740000</v>
      </c>
      <c r="D56" s="13">
        <v>1</v>
      </c>
      <c r="E56" s="4">
        <v>19740000</v>
      </c>
      <c r="F56" s="4">
        <f t="shared" si="1"/>
        <v>0</v>
      </c>
      <c r="G56" s="2">
        <v>0</v>
      </c>
      <c r="H56" s="25"/>
      <c r="I56" s="12" t="s">
        <v>411</v>
      </c>
    </row>
    <row r="57" spans="1:9" x14ac:dyDescent="0.25">
      <c r="A57" s="6">
        <v>44764</v>
      </c>
      <c r="B57" s="6">
        <v>45128</v>
      </c>
      <c r="C57" s="16">
        <v>80340000</v>
      </c>
      <c r="D57" s="13">
        <v>0.9728</v>
      </c>
      <c r="E57" s="4">
        <v>78162125</v>
      </c>
      <c r="F57" s="4">
        <f>+C57+H57-E57</f>
        <v>5140412</v>
      </c>
      <c r="G57" s="2">
        <v>1</v>
      </c>
      <c r="H57" s="25">
        <v>2962537</v>
      </c>
      <c r="I57" s="12" t="s">
        <v>412</v>
      </c>
    </row>
    <row r="58" spans="1:9" x14ac:dyDescent="0.25">
      <c r="A58" s="6">
        <v>44770</v>
      </c>
      <c r="B58" s="6">
        <v>45134</v>
      </c>
      <c r="C58" s="16">
        <v>36468000</v>
      </c>
      <c r="D58" s="13">
        <v>1</v>
      </c>
      <c r="E58" s="4">
        <v>36468000</v>
      </c>
      <c r="F58" s="4">
        <f t="shared" si="1"/>
        <v>0</v>
      </c>
      <c r="G58" s="2">
        <v>0</v>
      </c>
      <c r="H58" s="25"/>
      <c r="I58" s="12" t="s">
        <v>413</v>
      </c>
    </row>
    <row r="59" spans="1:9" x14ac:dyDescent="0.25">
      <c r="A59" s="6">
        <v>44778</v>
      </c>
      <c r="B59" s="6">
        <v>45138</v>
      </c>
      <c r="C59" s="16">
        <v>42000000</v>
      </c>
      <c r="D59" s="13">
        <v>0.74129999999999996</v>
      </c>
      <c r="E59" s="4">
        <v>31138100</v>
      </c>
      <c r="F59" s="4">
        <f t="shared" si="1"/>
        <v>10861900</v>
      </c>
      <c r="G59" s="2">
        <v>0</v>
      </c>
      <c r="H59" s="25"/>
      <c r="I59" s="12" t="s">
        <v>414</v>
      </c>
    </row>
    <row r="60" spans="1:9" x14ac:dyDescent="0.25">
      <c r="A60" s="6">
        <v>44775</v>
      </c>
      <c r="B60" s="6">
        <v>45139</v>
      </c>
      <c r="C60" s="16">
        <v>15742500</v>
      </c>
      <c r="D60" s="13">
        <v>0.91659999999999997</v>
      </c>
      <c r="E60" s="4">
        <v>14430625</v>
      </c>
      <c r="F60" s="4">
        <f t="shared" si="1"/>
        <v>1311875</v>
      </c>
      <c r="G60" s="2">
        <v>0</v>
      </c>
      <c r="H60" s="25"/>
      <c r="I60" s="12" t="s">
        <v>415</v>
      </c>
    </row>
    <row r="61" spans="1:9" x14ac:dyDescent="0.25">
      <c r="A61" s="6">
        <v>44770</v>
      </c>
      <c r="B61" s="6">
        <v>44785</v>
      </c>
      <c r="C61" s="16">
        <v>19957888</v>
      </c>
      <c r="D61" s="13">
        <v>1</v>
      </c>
      <c r="E61" s="4">
        <v>19957888</v>
      </c>
      <c r="F61" s="4">
        <f t="shared" si="1"/>
        <v>0</v>
      </c>
      <c r="G61" s="2">
        <v>0</v>
      </c>
      <c r="H61" s="25"/>
      <c r="I61" s="12" t="s">
        <v>416</v>
      </c>
    </row>
    <row r="62" spans="1:9" x14ac:dyDescent="0.25">
      <c r="A62" s="6">
        <v>44774</v>
      </c>
      <c r="B62" s="6">
        <v>44957</v>
      </c>
      <c r="C62" s="16">
        <v>35928000</v>
      </c>
      <c r="D62" s="13">
        <v>1</v>
      </c>
      <c r="E62" s="4">
        <v>35928000</v>
      </c>
      <c r="F62" s="4">
        <f t="shared" si="1"/>
        <v>0</v>
      </c>
      <c r="G62" s="2">
        <v>0</v>
      </c>
      <c r="H62" s="25"/>
      <c r="I62" s="12" t="s">
        <v>417</v>
      </c>
    </row>
    <row r="63" spans="1:9" x14ac:dyDescent="0.25">
      <c r="A63" s="6">
        <v>44778</v>
      </c>
      <c r="B63" s="6">
        <v>44930</v>
      </c>
      <c r="C63" s="16">
        <v>32945000</v>
      </c>
      <c r="D63" s="13">
        <v>1</v>
      </c>
      <c r="E63" s="4">
        <v>32945000</v>
      </c>
      <c r="F63" s="4">
        <f t="shared" si="1"/>
        <v>0</v>
      </c>
      <c r="G63" s="2">
        <v>0</v>
      </c>
      <c r="H63" s="25"/>
      <c r="I63" s="12" t="s">
        <v>418</v>
      </c>
    </row>
    <row r="64" spans="1:9" x14ac:dyDescent="0.25">
      <c r="A64" s="6">
        <v>44778</v>
      </c>
      <c r="B64" s="6">
        <v>44961</v>
      </c>
      <c r="C64" s="16">
        <v>25146000</v>
      </c>
      <c r="D64" s="13">
        <v>1</v>
      </c>
      <c r="E64" s="4">
        <v>25146000</v>
      </c>
      <c r="F64" s="4">
        <f t="shared" si="1"/>
        <v>0</v>
      </c>
      <c r="G64" s="2">
        <v>0</v>
      </c>
      <c r="H64" s="25"/>
      <c r="I64" s="12" t="s">
        <v>419</v>
      </c>
    </row>
    <row r="65" spans="1:9" x14ac:dyDescent="0.25">
      <c r="A65" s="6">
        <v>44777</v>
      </c>
      <c r="B65" s="6">
        <v>45141</v>
      </c>
      <c r="C65" s="16">
        <v>6999304</v>
      </c>
      <c r="D65" s="13">
        <v>1</v>
      </c>
      <c r="E65" s="4">
        <v>6999304</v>
      </c>
      <c r="F65" s="4">
        <f t="shared" si="1"/>
        <v>0</v>
      </c>
      <c r="G65" s="2">
        <v>0</v>
      </c>
      <c r="H65" s="25"/>
      <c r="I65" s="12" t="s">
        <v>420</v>
      </c>
    </row>
    <row r="66" spans="1:9" x14ac:dyDescent="0.25">
      <c r="A66" s="6">
        <v>44781</v>
      </c>
      <c r="B66" s="6">
        <v>44964</v>
      </c>
      <c r="C66" s="16">
        <v>26706000</v>
      </c>
      <c r="D66" s="13">
        <v>1</v>
      </c>
      <c r="E66" s="4">
        <v>26706000</v>
      </c>
      <c r="F66" s="4">
        <f t="shared" si="1"/>
        <v>0</v>
      </c>
      <c r="G66" s="2">
        <v>0</v>
      </c>
      <c r="H66" s="25"/>
      <c r="I66" s="12" t="s">
        <v>421</v>
      </c>
    </row>
    <row r="67" spans="1:9" x14ac:dyDescent="0.25">
      <c r="A67" s="6">
        <v>44781</v>
      </c>
      <c r="B67" s="6">
        <v>44964</v>
      </c>
      <c r="C67" s="16">
        <v>48000000</v>
      </c>
      <c r="D67" s="13">
        <v>1</v>
      </c>
      <c r="E67" s="4">
        <v>47199999</v>
      </c>
      <c r="F67" s="4">
        <f t="shared" si="1"/>
        <v>800001</v>
      </c>
      <c r="G67" s="2">
        <v>0</v>
      </c>
      <c r="H67" s="25"/>
      <c r="I67" s="12" t="s">
        <v>422</v>
      </c>
    </row>
    <row r="68" spans="1:9" x14ac:dyDescent="0.25">
      <c r="A68" s="6">
        <v>44781</v>
      </c>
      <c r="B68" s="6">
        <v>44964</v>
      </c>
      <c r="C68" s="16">
        <v>49554000</v>
      </c>
      <c r="D68" s="13">
        <v>1</v>
      </c>
      <c r="E68" s="4">
        <v>49554000</v>
      </c>
      <c r="F68" s="4">
        <f t="shared" si="1"/>
        <v>0</v>
      </c>
      <c r="G68" s="2">
        <v>0</v>
      </c>
      <c r="H68" s="25"/>
      <c r="I68" s="12" t="s">
        <v>423</v>
      </c>
    </row>
    <row r="69" spans="1:9" x14ac:dyDescent="0.25">
      <c r="A69" s="6">
        <v>44785</v>
      </c>
      <c r="B69" s="6">
        <v>45195</v>
      </c>
      <c r="C69" s="16">
        <v>53751842</v>
      </c>
      <c r="D69" s="13">
        <v>0.83050000000000002</v>
      </c>
      <c r="E69" s="4">
        <v>44642508</v>
      </c>
      <c r="F69" s="4">
        <f t="shared" si="1"/>
        <v>9109334</v>
      </c>
      <c r="G69" s="2">
        <v>0</v>
      </c>
      <c r="H69" s="25"/>
      <c r="I69" s="26" t="s">
        <v>424</v>
      </c>
    </row>
    <row r="70" spans="1:9" x14ac:dyDescent="0.25">
      <c r="A70" s="6">
        <v>44798</v>
      </c>
      <c r="B70" s="6">
        <v>45162</v>
      </c>
      <c r="C70" s="16">
        <v>11845000</v>
      </c>
      <c r="D70" s="13">
        <v>0.60660000000000003</v>
      </c>
      <c r="E70" s="4">
        <v>6001631</v>
      </c>
      <c r="F70" s="4">
        <f t="shared" si="1"/>
        <v>5843369</v>
      </c>
      <c r="G70" s="2">
        <v>0</v>
      </c>
      <c r="H70" s="25"/>
      <c r="I70" s="26" t="s">
        <v>425</v>
      </c>
    </row>
    <row r="71" spans="1:9" x14ac:dyDescent="0.25">
      <c r="A71" s="6">
        <v>44804</v>
      </c>
      <c r="B71" s="6">
        <v>44824</v>
      </c>
      <c r="C71" s="16">
        <v>21420000</v>
      </c>
      <c r="D71" s="13">
        <v>1</v>
      </c>
      <c r="E71" s="4">
        <v>21420000</v>
      </c>
      <c r="F71" s="4">
        <f t="shared" si="1"/>
        <v>0</v>
      </c>
      <c r="G71" s="2">
        <v>0</v>
      </c>
      <c r="H71" s="25"/>
      <c r="I71" s="26" t="s">
        <v>426</v>
      </c>
    </row>
    <row r="72" spans="1:9" x14ac:dyDescent="0.25">
      <c r="A72" s="6">
        <v>44802</v>
      </c>
      <c r="B72" s="6">
        <v>45166</v>
      </c>
      <c r="C72" s="16">
        <v>24000000</v>
      </c>
      <c r="D72" s="13">
        <v>0.23569999999999999</v>
      </c>
      <c r="E72" s="4">
        <v>5658793</v>
      </c>
      <c r="F72" s="4">
        <f t="shared" si="1"/>
        <v>18341207</v>
      </c>
      <c r="G72" s="2">
        <v>0</v>
      </c>
      <c r="H72" s="25"/>
      <c r="I72" s="26" t="s">
        <v>427</v>
      </c>
    </row>
    <row r="73" spans="1:9" x14ac:dyDescent="0.25">
      <c r="A73" s="6">
        <v>44805</v>
      </c>
      <c r="B73" s="6">
        <v>45169</v>
      </c>
      <c r="C73" s="16">
        <v>43671588</v>
      </c>
      <c r="D73" s="13">
        <v>0.41660000000000003</v>
      </c>
      <c r="E73" s="4">
        <v>18196495</v>
      </c>
      <c r="F73" s="4">
        <f t="shared" ref="F73:F102" si="2">+C73-E73</f>
        <v>25475093</v>
      </c>
      <c r="G73" s="2">
        <v>0</v>
      </c>
      <c r="H73" s="25"/>
      <c r="I73" s="26" t="s">
        <v>428</v>
      </c>
    </row>
    <row r="74" spans="1:9" x14ac:dyDescent="0.25">
      <c r="A74" s="27">
        <v>44819</v>
      </c>
      <c r="B74" s="27">
        <v>45274</v>
      </c>
      <c r="C74" s="28">
        <v>8162343960</v>
      </c>
      <c r="D74" s="13">
        <v>0.18940000000000001</v>
      </c>
      <c r="E74" s="4">
        <v>1546651411</v>
      </c>
      <c r="F74" s="4">
        <f t="shared" si="2"/>
        <v>6615692549</v>
      </c>
      <c r="G74" s="2">
        <v>0</v>
      </c>
      <c r="H74" s="25"/>
      <c r="I74" s="12" t="s">
        <v>429</v>
      </c>
    </row>
    <row r="75" spans="1:9" x14ac:dyDescent="0.25">
      <c r="A75" s="27">
        <v>44813</v>
      </c>
      <c r="B75" s="27">
        <v>44628</v>
      </c>
      <c r="C75" s="28">
        <v>36000000</v>
      </c>
      <c r="D75" s="13">
        <v>1</v>
      </c>
      <c r="E75" s="4">
        <v>18000000</v>
      </c>
      <c r="F75" s="4">
        <f t="shared" si="2"/>
        <v>18000000</v>
      </c>
      <c r="G75" s="2">
        <v>0</v>
      </c>
      <c r="H75" s="25"/>
      <c r="I75" s="12" t="s">
        <v>430</v>
      </c>
    </row>
    <row r="76" spans="1:9" x14ac:dyDescent="0.25">
      <c r="A76" s="27">
        <v>44816</v>
      </c>
      <c r="B76" s="27">
        <v>44926</v>
      </c>
      <c r="C76" s="28">
        <v>26110500</v>
      </c>
      <c r="D76" s="13">
        <v>1</v>
      </c>
      <c r="E76" s="4">
        <v>26110500</v>
      </c>
      <c r="F76" s="4">
        <f t="shared" si="2"/>
        <v>0</v>
      </c>
      <c r="G76" s="2">
        <v>0</v>
      </c>
      <c r="H76" s="25"/>
      <c r="I76" s="12" t="s">
        <v>431</v>
      </c>
    </row>
    <row r="77" spans="1:9" x14ac:dyDescent="0.25">
      <c r="A77" s="27">
        <v>44816</v>
      </c>
      <c r="B77" s="27">
        <v>44937</v>
      </c>
      <c r="C77" s="28">
        <v>19172000</v>
      </c>
      <c r="D77" s="13">
        <v>1</v>
      </c>
      <c r="E77" s="4">
        <v>19172000</v>
      </c>
      <c r="F77" s="4">
        <f t="shared" si="2"/>
        <v>0</v>
      </c>
      <c r="G77" s="2">
        <v>0</v>
      </c>
      <c r="H77" s="25"/>
      <c r="I77" s="12" t="s">
        <v>432</v>
      </c>
    </row>
    <row r="78" spans="1:9" x14ac:dyDescent="0.25">
      <c r="A78" s="27">
        <v>44816</v>
      </c>
      <c r="B78" s="27">
        <v>45180</v>
      </c>
      <c r="C78" s="28">
        <v>39290000</v>
      </c>
      <c r="D78" s="13">
        <v>0.46679999999999999</v>
      </c>
      <c r="E78" s="4">
        <v>18343667</v>
      </c>
      <c r="F78" s="4">
        <f t="shared" si="2"/>
        <v>20946333</v>
      </c>
      <c r="G78" s="2">
        <v>1</v>
      </c>
      <c r="H78" s="25">
        <v>1817725</v>
      </c>
      <c r="I78" s="12" t="s">
        <v>433</v>
      </c>
    </row>
    <row r="79" spans="1:9" x14ac:dyDescent="0.25">
      <c r="A79" s="27">
        <v>44817</v>
      </c>
      <c r="B79" s="27">
        <v>45181</v>
      </c>
      <c r="C79" s="28">
        <v>126000000</v>
      </c>
      <c r="D79" s="13">
        <v>0.46660000000000001</v>
      </c>
      <c r="E79" s="4">
        <v>58800000</v>
      </c>
      <c r="F79" s="4">
        <f t="shared" si="2"/>
        <v>67200000</v>
      </c>
      <c r="G79" s="2">
        <v>0</v>
      </c>
      <c r="H79" s="25"/>
      <c r="I79" s="12" t="s">
        <v>434</v>
      </c>
    </row>
    <row r="80" spans="1:9" x14ac:dyDescent="0.25">
      <c r="A80" s="27">
        <v>44832</v>
      </c>
      <c r="B80" s="27">
        <v>45012</v>
      </c>
      <c r="C80" s="28">
        <v>36000000</v>
      </c>
      <c r="D80" s="13">
        <v>0.68330000000000002</v>
      </c>
      <c r="E80" s="4">
        <v>24600000</v>
      </c>
      <c r="F80" s="4">
        <f t="shared" si="2"/>
        <v>11400000</v>
      </c>
      <c r="G80" s="2">
        <v>0</v>
      </c>
      <c r="H80" s="25"/>
      <c r="I80" s="12" t="s">
        <v>435</v>
      </c>
    </row>
    <row r="81" spans="1:9" x14ac:dyDescent="0.25">
      <c r="A81" s="27">
        <v>44840</v>
      </c>
      <c r="B81" s="27">
        <v>45204</v>
      </c>
      <c r="C81" s="28">
        <v>415051056</v>
      </c>
      <c r="D81" s="13">
        <v>0.43390000000000001</v>
      </c>
      <c r="E81" s="4">
        <v>180116496</v>
      </c>
      <c r="F81" s="4">
        <f t="shared" si="2"/>
        <v>234934560</v>
      </c>
      <c r="G81" s="2">
        <v>0</v>
      </c>
      <c r="H81" s="25"/>
      <c r="I81" s="12" t="s">
        <v>436</v>
      </c>
    </row>
    <row r="82" spans="1:9" x14ac:dyDescent="0.25">
      <c r="A82" s="27">
        <v>44848</v>
      </c>
      <c r="B82" s="27">
        <v>44926</v>
      </c>
      <c r="C82" s="28">
        <v>35000000</v>
      </c>
      <c r="D82" s="13">
        <v>1</v>
      </c>
      <c r="E82" s="4">
        <v>35000000</v>
      </c>
      <c r="F82" s="4">
        <f t="shared" si="2"/>
        <v>0</v>
      </c>
      <c r="G82" s="2">
        <v>0</v>
      </c>
      <c r="H82" s="25"/>
      <c r="I82" s="12" t="s">
        <v>437</v>
      </c>
    </row>
    <row r="83" spans="1:9" x14ac:dyDescent="0.25">
      <c r="A83" s="27">
        <v>44848</v>
      </c>
      <c r="B83" s="27">
        <v>44857</v>
      </c>
      <c r="C83" s="28">
        <v>10802634</v>
      </c>
      <c r="D83" s="13">
        <v>1</v>
      </c>
      <c r="E83" s="4">
        <v>10802634</v>
      </c>
      <c r="F83" s="4">
        <f t="shared" si="2"/>
        <v>0</v>
      </c>
      <c r="G83" s="2">
        <v>0</v>
      </c>
      <c r="H83" s="25"/>
      <c r="I83" s="12" t="s">
        <v>438</v>
      </c>
    </row>
    <row r="84" spans="1:9" x14ac:dyDescent="0.25">
      <c r="A84" s="27">
        <v>44863</v>
      </c>
      <c r="B84" s="27">
        <v>45471</v>
      </c>
      <c r="C84" s="28">
        <v>93028209</v>
      </c>
      <c r="D84" s="13">
        <v>0.29630000000000001</v>
      </c>
      <c r="E84" s="4">
        <v>27566523</v>
      </c>
      <c r="F84" s="4">
        <f t="shared" si="2"/>
        <v>65461686</v>
      </c>
      <c r="G84" s="2">
        <v>0</v>
      </c>
      <c r="H84" s="25"/>
      <c r="I84" s="26" t="s">
        <v>439</v>
      </c>
    </row>
    <row r="85" spans="1:9" x14ac:dyDescent="0.25">
      <c r="A85" s="27">
        <v>44854</v>
      </c>
      <c r="B85" s="27">
        <v>44914</v>
      </c>
      <c r="C85" s="28">
        <v>11757200</v>
      </c>
      <c r="D85" s="13">
        <v>1</v>
      </c>
      <c r="E85" s="4">
        <v>11757200</v>
      </c>
      <c r="F85" s="4">
        <f t="shared" si="2"/>
        <v>0</v>
      </c>
      <c r="G85" s="2">
        <v>0</v>
      </c>
      <c r="H85" s="25"/>
      <c r="I85" s="26" t="s">
        <v>440</v>
      </c>
    </row>
    <row r="86" spans="1:9" x14ac:dyDescent="0.25">
      <c r="A86" s="27">
        <v>44887</v>
      </c>
      <c r="B86" s="27">
        <v>45251</v>
      </c>
      <c r="C86" s="28">
        <v>143100000</v>
      </c>
      <c r="D86" s="13">
        <v>0</v>
      </c>
      <c r="E86" s="4">
        <v>0</v>
      </c>
      <c r="F86" s="4">
        <f t="shared" si="2"/>
        <v>143100000</v>
      </c>
      <c r="G86" s="2">
        <v>0</v>
      </c>
      <c r="H86" s="25"/>
      <c r="I86" s="26" t="s">
        <v>441</v>
      </c>
    </row>
    <row r="87" spans="1:9" x14ac:dyDescent="0.25">
      <c r="A87" s="27">
        <v>44874</v>
      </c>
      <c r="B87" s="27">
        <v>37568</v>
      </c>
      <c r="C87" s="28">
        <v>1457588</v>
      </c>
      <c r="D87" s="13">
        <v>1</v>
      </c>
      <c r="E87" s="4">
        <v>1457588</v>
      </c>
      <c r="F87" s="4">
        <f t="shared" si="2"/>
        <v>0</v>
      </c>
      <c r="G87" s="2">
        <v>0</v>
      </c>
      <c r="H87" s="25"/>
      <c r="I87" s="26" t="s">
        <v>442</v>
      </c>
    </row>
    <row r="88" spans="1:9" x14ac:dyDescent="0.25">
      <c r="A88" s="27">
        <v>44881</v>
      </c>
      <c r="B88" s="27">
        <v>44890</v>
      </c>
      <c r="C88" s="28">
        <v>3199191</v>
      </c>
      <c r="D88" s="13">
        <v>1</v>
      </c>
      <c r="E88" s="4">
        <v>3199191</v>
      </c>
      <c r="F88" s="4">
        <f t="shared" si="2"/>
        <v>0</v>
      </c>
      <c r="G88" s="2">
        <v>0</v>
      </c>
      <c r="H88" s="25"/>
      <c r="I88" s="12" t="s">
        <v>443</v>
      </c>
    </row>
    <row r="89" spans="1:9" x14ac:dyDescent="0.25">
      <c r="A89" s="27">
        <v>44887</v>
      </c>
      <c r="B89" s="27">
        <v>44947</v>
      </c>
      <c r="C89" s="28">
        <v>335786025</v>
      </c>
      <c r="D89" s="13">
        <v>1</v>
      </c>
      <c r="E89" s="4">
        <v>335786025</v>
      </c>
      <c r="F89" s="4">
        <f t="shared" si="2"/>
        <v>0</v>
      </c>
      <c r="G89" s="2">
        <v>0</v>
      </c>
      <c r="H89" s="25"/>
      <c r="I89" s="12" t="s">
        <v>444</v>
      </c>
    </row>
    <row r="90" spans="1:9" x14ac:dyDescent="0.25">
      <c r="A90" s="27">
        <v>44883</v>
      </c>
      <c r="B90" s="27">
        <v>44897</v>
      </c>
      <c r="C90" s="28">
        <v>80966848</v>
      </c>
      <c r="D90" s="13">
        <v>0.88780000000000003</v>
      </c>
      <c r="E90" s="4">
        <v>71888995</v>
      </c>
      <c r="F90" s="4">
        <f t="shared" si="2"/>
        <v>9077853</v>
      </c>
      <c r="G90" s="2">
        <v>0</v>
      </c>
      <c r="H90" s="25"/>
      <c r="I90" s="12" t="s">
        <v>445</v>
      </c>
    </row>
    <row r="91" spans="1:9" x14ac:dyDescent="0.25">
      <c r="A91" s="27">
        <v>44897</v>
      </c>
      <c r="B91" s="27">
        <v>45398</v>
      </c>
      <c r="C91" s="28">
        <v>5132543600</v>
      </c>
      <c r="D91" s="13">
        <v>0.3196</v>
      </c>
      <c r="E91" s="4">
        <v>1640804791</v>
      </c>
      <c r="F91" s="4">
        <f t="shared" si="2"/>
        <v>3491738809</v>
      </c>
      <c r="G91" s="2">
        <v>0</v>
      </c>
      <c r="H91" s="25"/>
      <c r="I91" s="12" t="s">
        <v>446</v>
      </c>
    </row>
    <row r="92" spans="1:9" x14ac:dyDescent="0.25">
      <c r="A92" s="27">
        <v>44909</v>
      </c>
      <c r="B92" s="27">
        <v>44939</v>
      </c>
      <c r="C92" s="28">
        <v>29980001</v>
      </c>
      <c r="D92" s="13">
        <v>1</v>
      </c>
      <c r="E92" s="4">
        <v>29980001</v>
      </c>
      <c r="F92" s="4">
        <f t="shared" si="2"/>
        <v>0</v>
      </c>
      <c r="G92" s="2">
        <v>0</v>
      </c>
      <c r="H92" s="25"/>
      <c r="I92" s="12" t="s">
        <v>447</v>
      </c>
    </row>
    <row r="93" spans="1:9" x14ac:dyDescent="0.25">
      <c r="A93" s="27">
        <v>44900</v>
      </c>
      <c r="B93" s="27">
        <v>45081</v>
      </c>
      <c r="C93" s="28">
        <v>36000000</v>
      </c>
      <c r="D93" s="13">
        <v>0.2</v>
      </c>
      <c r="E93" s="4">
        <v>7200000</v>
      </c>
      <c r="F93" s="4">
        <f t="shared" si="2"/>
        <v>28800000</v>
      </c>
      <c r="G93" s="2">
        <v>0</v>
      </c>
      <c r="H93" s="25"/>
      <c r="I93" s="12" t="s">
        <v>448</v>
      </c>
    </row>
    <row r="94" spans="1:9" x14ac:dyDescent="0.25">
      <c r="A94" s="27">
        <v>44904</v>
      </c>
      <c r="B94" s="27">
        <v>45268</v>
      </c>
      <c r="C94" s="28">
        <v>450000000</v>
      </c>
      <c r="D94" s="13">
        <v>0.18079999999999999</v>
      </c>
      <c r="E94" s="4">
        <v>81404613</v>
      </c>
      <c r="F94" s="4">
        <f t="shared" si="2"/>
        <v>368595387</v>
      </c>
      <c r="G94" s="2">
        <v>0</v>
      </c>
      <c r="H94" s="25"/>
      <c r="I94" s="12" t="s">
        <v>449</v>
      </c>
    </row>
    <row r="95" spans="1:9" x14ac:dyDescent="0.25">
      <c r="A95" s="27">
        <v>44918</v>
      </c>
      <c r="B95" s="27">
        <v>44979</v>
      </c>
      <c r="C95" s="28">
        <v>2500000</v>
      </c>
      <c r="D95" s="13">
        <v>1</v>
      </c>
      <c r="E95" s="4">
        <v>2500000</v>
      </c>
      <c r="F95" s="4">
        <f t="shared" si="2"/>
        <v>0</v>
      </c>
      <c r="G95" s="2">
        <v>0</v>
      </c>
      <c r="H95" s="25"/>
      <c r="I95" s="12" t="s">
        <v>450</v>
      </c>
    </row>
    <row r="96" spans="1:9" x14ac:dyDescent="0.25">
      <c r="A96" s="27">
        <v>44918</v>
      </c>
      <c r="B96" s="27">
        <v>44979</v>
      </c>
      <c r="C96" s="28">
        <v>2500000</v>
      </c>
      <c r="D96" s="13">
        <v>1</v>
      </c>
      <c r="E96" s="4">
        <v>2500000</v>
      </c>
      <c r="F96" s="4">
        <f t="shared" si="2"/>
        <v>0</v>
      </c>
      <c r="G96" s="2">
        <v>0</v>
      </c>
      <c r="H96" s="25"/>
      <c r="I96" s="12" t="s">
        <v>451</v>
      </c>
    </row>
    <row r="97" spans="1:9" x14ac:dyDescent="0.25">
      <c r="A97" s="27">
        <v>44925</v>
      </c>
      <c r="B97" s="27">
        <v>45289</v>
      </c>
      <c r="C97" s="28">
        <v>363610000</v>
      </c>
      <c r="D97" s="13">
        <v>0.25430000000000003</v>
      </c>
      <c r="E97" s="4">
        <v>92500000</v>
      </c>
      <c r="F97" s="4">
        <f t="shared" si="2"/>
        <v>271110000</v>
      </c>
      <c r="G97" s="2">
        <v>0</v>
      </c>
      <c r="H97" s="25"/>
      <c r="I97" s="12" t="s">
        <v>452</v>
      </c>
    </row>
    <row r="98" spans="1:9" x14ac:dyDescent="0.25">
      <c r="A98" s="27">
        <v>44924</v>
      </c>
      <c r="B98" s="27">
        <v>45291</v>
      </c>
      <c r="C98" s="28">
        <v>21410820</v>
      </c>
      <c r="D98" s="13">
        <v>0.34810000000000002</v>
      </c>
      <c r="E98" s="4">
        <v>7454368</v>
      </c>
      <c r="F98" s="4">
        <f t="shared" si="2"/>
        <v>13956452</v>
      </c>
      <c r="G98" s="2">
        <v>0</v>
      </c>
      <c r="H98" s="25"/>
      <c r="I98" s="12" t="s">
        <v>453</v>
      </c>
    </row>
    <row r="99" spans="1:9" x14ac:dyDescent="0.25">
      <c r="A99" s="27">
        <v>44922</v>
      </c>
      <c r="B99" s="27">
        <v>44952</v>
      </c>
      <c r="C99" s="28">
        <v>8937758</v>
      </c>
      <c r="D99" s="13">
        <v>1</v>
      </c>
      <c r="E99" s="4">
        <v>8937758</v>
      </c>
      <c r="F99" s="4">
        <f t="shared" si="2"/>
        <v>0</v>
      </c>
      <c r="G99" s="2">
        <v>0</v>
      </c>
      <c r="H99" s="25"/>
      <c r="I99" s="12" t="s">
        <v>454</v>
      </c>
    </row>
    <row r="100" spans="1:9" x14ac:dyDescent="0.25">
      <c r="A100" s="27">
        <v>44958</v>
      </c>
      <c r="B100" s="27">
        <v>45322</v>
      </c>
      <c r="C100" s="28">
        <v>14168000</v>
      </c>
      <c r="D100" s="13">
        <v>0.18049999999999999</v>
      </c>
      <c r="E100" s="4">
        <v>2558000</v>
      </c>
      <c r="F100" s="4">
        <f t="shared" si="2"/>
        <v>11610000</v>
      </c>
      <c r="G100" s="2">
        <v>0</v>
      </c>
      <c r="H100" s="25"/>
      <c r="I100" s="12" t="s">
        <v>455</v>
      </c>
    </row>
    <row r="101" spans="1:9" x14ac:dyDescent="0.25">
      <c r="A101" s="27">
        <v>44923</v>
      </c>
      <c r="B101" s="27">
        <v>45043</v>
      </c>
      <c r="C101" s="28">
        <v>9639000</v>
      </c>
      <c r="D101" s="13">
        <v>1</v>
      </c>
      <c r="E101" s="4">
        <v>9639000</v>
      </c>
      <c r="F101" s="4">
        <f t="shared" si="2"/>
        <v>0</v>
      </c>
      <c r="G101" s="2">
        <v>0</v>
      </c>
      <c r="H101" s="25"/>
      <c r="I101" s="12" t="s">
        <v>456</v>
      </c>
    </row>
    <row r="102" spans="1:9" x14ac:dyDescent="0.25">
      <c r="A102" s="27">
        <v>44925</v>
      </c>
      <c r="B102" s="27">
        <v>45259</v>
      </c>
      <c r="C102" s="28">
        <v>56672000</v>
      </c>
      <c r="D102" s="13">
        <v>0.54820000000000002</v>
      </c>
      <c r="E102" s="4">
        <v>31071766</v>
      </c>
      <c r="F102" s="4">
        <f t="shared" si="2"/>
        <v>25600234</v>
      </c>
      <c r="G102" s="2">
        <v>0</v>
      </c>
      <c r="H102" s="25"/>
      <c r="I102" s="12" t="s">
        <v>457</v>
      </c>
    </row>
  </sheetData>
  <mergeCells count="1">
    <mergeCell ref="A1:I1"/>
  </mergeCells>
  <hyperlinks>
    <hyperlink ref="I46" r:id="rId1"/>
    <hyperlink ref="I47" r:id="rId2"/>
    <hyperlink ref="I48" r:id="rId3"/>
    <hyperlink ref="I49" r:id="rId4"/>
    <hyperlink ref="I50" r:id="rId5"/>
    <hyperlink ref="I51" r:id="rId6"/>
    <hyperlink ref="I52" r:id="rId7"/>
    <hyperlink ref="I53" r:id="rId8"/>
    <hyperlink ref="I57" r:id="rId9"/>
    <hyperlink ref="I58" r:id="rId10"/>
    <hyperlink ref="I59" r:id="rId11"/>
    <hyperlink ref="I60" r:id="rId12"/>
    <hyperlink ref="I61" r:id="rId13"/>
    <hyperlink ref="I62" r:id="rId14"/>
    <hyperlink ref="I63" r:id="rId15"/>
    <hyperlink ref="I64" r:id="rId16"/>
    <hyperlink ref="I65" r:id="rId17"/>
    <hyperlink ref="I66" r:id="rId18"/>
    <hyperlink ref="I67" r:id="rId19"/>
    <hyperlink ref="I68" r:id="rId20"/>
    <hyperlink ref="I69" r:id="rId21"/>
    <hyperlink ref="I70" r:id="rId22"/>
    <hyperlink ref="I71" r:id="rId23"/>
    <hyperlink ref="I72" r:id="rId24"/>
    <hyperlink ref="I73" r:id="rId25"/>
    <hyperlink ref="I74" r:id="rId26"/>
    <hyperlink ref="I75" r:id="rId27"/>
    <hyperlink ref="I76" r:id="rId28"/>
    <hyperlink ref="I77" r:id="rId29"/>
    <hyperlink ref="I78" r:id="rId30"/>
    <hyperlink ref="I79" r:id="rId31"/>
    <hyperlink ref="I80" r:id="rId32"/>
    <hyperlink ref="I81" r:id="rId33"/>
    <hyperlink ref="I82" r:id="rId34"/>
    <hyperlink ref="I83" r:id="rId35"/>
    <hyperlink ref="I84" r:id="rId36"/>
    <hyperlink ref="I85" r:id="rId37"/>
    <hyperlink ref="I86" r:id="rId38"/>
    <hyperlink ref="I87" r:id="rId39"/>
    <hyperlink ref="I88" r:id="rId40"/>
    <hyperlink ref="I89" r:id="rId41"/>
    <hyperlink ref="I90" r:id="rId42"/>
    <hyperlink ref="I91" r:id="rId43"/>
    <hyperlink ref="I92" r:id="rId44"/>
    <hyperlink ref="I93" r:id="rId45"/>
    <hyperlink ref="I94" r:id="rId46"/>
    <hyperlink ref="I95" r:id="rId47"/>
    <hyperlink ref="I96" r:id="rId48"/>
    <hyperlink ref="I97" r:id="rId49"/>
    <hyperlink ref="I98" r:id="rId50"/>
    <hyperlink ref="I99" r:id="rId51"/>
    <hyperlink ref="I100" r:id="rId52"/>
    <hyperlink ref="I101" r:id="rId53"/>
    <hyperlink ref="I102" r:id="rId54"/>
    <hyperlink ref="I54" r:id="rId55"/>
    <hyperlink ref="I55" r:id="rId56"/>
  </hyperlinks>
  <pageMargins left="0.7" right="0.7" top="0.75" bottom="0.75" header="0.3" footer="0.3"/>
  <pageSetup orientation="portrait" r:id="rId57"/>
  <ignoredErrors>
    <ignoredError sqref="F45" formula="1"/>
    <ignoredError sqref="F4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Alvarez</dc:creator>
  <cp:lastModifiedBy>Oscar Alvarez</cp:lastModifiedBy>
  <cp:lastPrinted>2022-08-03T12:23:27Z</cp:lastPrinted>
  <dcterms:created xsi:type="dcterms:W3CDTF">2022-07-21T13:13:57Z</dcterms:created>
  <dcterms:modified xsi:type="dcterms:W3CDTF">2023-07-18T13:48:33Z</dcterms:modified>
</cp:coreProperties>
</file>