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LOTERIA DE BOGOTA\PLANEACION\PLANEACION 2025\PLANES INSTITUCIONALES\2026\PLANES FINALES 2026\"/>
    </mc:Choice>
  </mc:AlternateContent>
  <bookViews>
    <workbookView showHorizontalScroll="0" showVerticalScroll="0" showSheetTabs="0" xWindow="0" yWindow="0" windowWidth="20490" windowHeight="7005"/>
  </bookViews>
  <sheets>
    <sheet name="FT-SST-COD" sheetId="1" r:id="rId1"/>
  </sheets>
  <definedNames>
    <definedName name="_xlnm._FilterDatabase" localSheetId="0" hidden="1">'FT-SST-COD'!$A$13:$AJ$112</definedName>
    <definedName name="_xlnm.Print_Area" localSheetId="0">'FT-SST-COD'!$A$1:$AJ$159</definedName>
    <definedName name="_xlnm.Print_Titles" localSheetId="0">'FT-SST-COD'!$11:$13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8" i="1" l="1"/>
  <c r="S118" i="1"/>
  <c r="O118" i="1"/>
  <c r="M118" i="1"/>
  <c r="K118" i="1"/>
  <c r="Q118" i="1"/>
  <c r="AF118" i="1"/>
  <c r="AD118" i="1"/>
  <c r="AB118" i="1"/>
  <c r="Z118" i="1"/>
  <c r="X118" i="1"/>
  <c r="V118" i="1"/>
  <c r="T118" i="1"/>
  <c r="R118" i="1"/>
  <c r="P118" i="1"/>
  <c r="N118" i="1"/>
  <c r="L118" i="1"/>
  <c r="J118" i="1"/>
  <c r="I118" i="1"/>
  <c r="W118" i="1"/>
  <c r="Y118" i="1"/>
  <c r="AA118" i="1"/>
  <c r="AC118" i="1"/>
  <c r="AE118" i="1"/>
  <c r="AG118" i="1"/>
  <c r="V119" i="1" l="1"/>
  <c r="X119" i="1"/>
  <c r="AF119" i="1"/>
  <c r="P119" i="1"/>
  <c r="Z119" i="1"/>
  <c r="N119" i="1"/>
  <c r="AD119" i="1"/>
  <c r="L119" i="1"/>
  <c r="J119" i="1"/>
  <c r="R119" i="1"/>
  <c r="AB119" i="1"/>
  <c r="T119" i="1"/>
  <c r="AI121" i="1" l="1"/>
  <c r="V121" i="1"/>
  <c r="P121" i="1"/>
  <c r="AB121" i="1"/>
  <c r="J121" i="1"/>
</calcChain>
</file>

<file path=xl/comments1.xml><?xml version="1.0" encoding="utf-8"?>
<comments xmlns="http://schemas.openxmlformats.org/spreadsheetml/2006/main">
  <authors>
    <author>Joel Ricardo Hernandez Quintero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reviso las politicas y NO se hizo necesario realizar ajustes 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socializo por correo electronico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El RHSI se divulgo encuentra publicado en segundo piso de la sede de la empresa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El pefilr demografico fue entragado en el informe DX de salud.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el manual fue revisado y cumple con los requisitos del SG-SST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reviso y la matriz esta ajustada a las necesidades de la empresa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revisaron los objetivos y estan vigentes para sg-sst 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Joel Ricardo Hernandez Quintero:
se socializaron por correo masivo a todad la organizacion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EXISTE UN DOCUMENTO DETERMINANDO LAS RESPÓNSABILIDADES EN AL EMPRESA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Los formatos se revisaaron y cumplen con normatividad vigente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Los formatos se revisaron y cumplen con normatividad vigente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a los trabajadores se les informa en la induccion o reinduccion sobre los peligros y riesgos a los que estan expuestos y se envia correo masivo.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Los documentos y formatos de este programa son de carácter y interno interno del SG-SST y UTH de la Loteria de Bogota por lo anterior solo deben cumplir y estar de acuerdo a la Resolucion 312 de 2019 los actuales cumplen con los requisitos 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Los documentos y formatos de este programa son de carácter y interno interno del SG-SST y UTH de la Loteria de Bogota por lo anterior solo requieren aprobacion interna de acuerdo a la Resolucion 312 de 2019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Los formatos se revisaron y cumplen con normatividad vigente por lo anterior no se requiere ajustar o actualizar se socializo por correo masivo</t>
        </r>
      </text>
    </comment>
    <comment ref="A58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Los formatos se revisaron y cumplen con normatividad vigente</t>
        </r>
      </text>
    </comment>
    <comment ref="A64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Los resultados del Programa de Vigilancia Epidemiológica para la Prevención de Lesiones Osteomusculares se recibieron en el mes de diciembre de 2024 razón por la cual la realización e implementación PVE y los resultados de los diagnosticos salud se deben consolidar con los demas informes esta actividad se realizará en la vigencia 2025</t>
        </r>
      </text>
    </comment>
    <comment ref="A65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realizo trabajo de revision y actualizacion de la documentacion y se determino que esta acorde con normatividad  y ajustada con el proceso adquision y contratacion 
SE ENVIO CORREO 11 DIC 2024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cuenta con una matriz legal soportada por ARL SURA</t>
        </r>
      </text>
    </comment>
    <comment ref="A76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recibe informe de la aplicación de la bateria de riesgo psicosocial para el plan de trabajo 2025</t>
        </r>
      </text>
    </comment>
    <comment ref="A80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la empresa cuenta con lamparas tipo led esta cuenta con los requisitos exigidos para iluminacion  y mobiliario normas ergonomicas  nuevo realizado en el año 2021 con la remodelacion de la sede de la empresa, no hay reportes por discomfor termico </t>
        </r>
      </text>
    </comment>
    <comment ref="A81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realizo trabajo de revision y actualizacion de la documentacion y se determino que esta acorde, ajustada con normatividad y el proceso de atencion de emergencias.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>Joel Ricardo Hernandez Quintero:</t>
        </r>
        <r>
          <rPr>
            <sz val="9"/>
            <color indexed="81"/>
            <rFont val="Tahoma"/>
            <family val="2"/>
          </rPr>
          <t xml:space="preserve">
Se convocaron a capacitaciones mensuales a la Brigada de emergencias</t>
        </r>
      </text>
    </comment>
  </commentList>
</comments>
</file>

<file path=xl/sharedStrings.xml><?xml version="1.0" encoding="utf-8"?>
<sst xmlns="http://schemas.openxmlformats.org/spreadsheetml/2006/main" count="397" uniqueCount="210">
  <si>
    <t>LOTERÍA DE BOGOTÁ</t>
  </si>
  <si>
    <r>
      <rPr>
        <b/>
        <sz val="11"/>
        <rFont val="Calibri"/>
        <family val="2"/>
      </rPr>
      <t>Código</t>
    </r>
    <r>
      <rPr>
        <sz val="11"/>
        <rFont val="Calibri"/>
        <family val="2"/>
      </rPr>
      <t xml:space="preserve">: </t>
    </r>
  </si>
  <si>
    <t>Trabajo Anual 2026</t>
  </si>
  <si>
    <r>
      <rPr>
        <b/>
        <sz val="11"/>
        <rFont val="Calibri"/>
        <family val="2"/>
      </rPr>
      <t>Versión</t>
    </r>
    <r>
      <rPr>
        <sz val="11"/>
        <rFont val="Calibri"/>
        <family val="2"/>
      </rPr>
      <t>: 000</t>
    </r>
  </si>
  <si>
    <t>SG - SST</t>
  </si>
  <si>
    <r>
      <rPr>
        <b/>
        <sz val="11"/>
        <rFont val="Calibri"/>
        <family val="2"/>
      </rPr>
      <t xml:space="preserve">Fecha de Emisión: </t>
    </r>
    <r>
      <rPr>
        <sz val="11"/>
        <rFont val="Calibri"/>
        <family val="2"/>
      </rPr>
      <t xml:space="preserve">
</t>
    </r>
  </si>
  <si>
    <r>
      <rPr>
        <b/>
        <sz val="11"/>
        <rFont val="Calibri"/>
        <family val="2"/>
      </rPr>
      <t>Página:</t>
    </r>
    <r>
      <rPr>
        <sz val="11"/>
        <rFont val="Calibri"/>
        <family val="2"/>
      </rPr>
      <t xml:space="preserve"> 1 de 1</t>
    </r>
  </si>
  <si>
    <t>OBJETIVO</t>
  </si>
  <si>
    <t>METAS</t>
  </si>
  <si>
    <t>INDICADOR</t>
  </si>
  <si>
    <t>INTERPRETACIÓN DEL INDICADOR</t>
  </si>
  <si>
    <t>Dar cumplimiento al Plan anual de trabajo del Sistema de Gestión de la Seguridad y Salud en el Trabajo (SG-SST) de la  LOTERIA DE BOGOTA por medio de la gestión de los recursos destinados para su desarrollo, de esta forma brindar las condiciones de salud y seguridad a la población trabajadora y dando cumplimiento a los requisitos legales.</t>
  </si>
  <si>
    <r>
      <rPr>
        <b/>
        <sz val="10"/>
        <rFont val="Calibri"/>
        <family val="2"/>
      </rPr>
      <t>Mínimo:</t>
    </r>
    <r>
      <rPr>
        <sz val="10"/>
        <rFont val="Calibri"/>
        <family val="2"/>
      </rPr>
      <t xml:space="preserve"> Dar cumplimiento al </t>
    </r>
    <r>
      <rPr>
        <b/>
        <sz val="10"/>
        <rFont val="Calibri"/>
        <family val="2"/>
      </rPr>
      <t>80%</t>
    </r>
    <r>
      <rPr>
        <sz val="10"/>
        <rFont val="Calibri"/>
        <family val="2"/>
      </rPr>
      <t xml:space="preserve"> de las actividades programadas dentro del plan.</t>
    </r>
  </si>
  <si>
    <t>N° de actividades ejecutadas del plan de trabajo anual / N° de actividades propuestas en el periodo *100%</t>
  </si>
  <si>
    <r>
      <t xml:space="preserve">Proceso: </t>
    </r>
    <r>
      <rPr>
        <sz val="10"/>
        <rFont val="Calibri"/>
        <family val="2"/>
      </rPr>
      <t xml:space="preserve">Porcentaje de cumplimiento de las actividades desarrolladas trimestralmente del Plan de Trabajo Anual en SST. </t>
    </r>
    <r>
      <rPr>
        <b/>
        <sz val="10"/>
        <rFont val="Calibri"/>
        <family val="2"/>
      </rPr>
      <t xml:space="preserve">
Resultado: </t>
    </r>
    <r>
      <rPr>
        <sz val="10"/>
        <rFont val="Calibri"/>
        <family val="2"/>
      </rPr>
      <t xml:space="preserve">Porcentaje del cumplimiento de las actividades desarrolladas anualmente. </t>
    </r>
    <r>
      <rPr>
        <b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</si>
  <si>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 xml:space="preserve">Objetivo: </t>
    </r>
    <r>
      <rPr>
        <sz val="10"/>
        <rFont val="Calibri"/>
        <family val="2"/>
      </rPr>
      <t xml:space="preserve">Dar cumplimiento al </t>
    </r>
    <r>
      <rPr>
        <b/>
        <sz val="10"/>
        <rFont val="Calibri"/>
        <family val="2"/>
      </rPr>
      <t>90%</t>
    </r>
    <r>
      <rPr>
        <sz val="10"/>
        <rFont val="Calibri"/>
        <family val="2"/>
      </rPr>
      <t xml:space="preserve"> de las actividades programadas dentro del plan.</t>
    </r>
  </si>
  <si>
    <r>
      <rPr>
        <b/>
        <sz val="10"/>
        <rFont val="Calibri"/>
        <family val="2"/>
      </rPr>
      <t xml:space="preserve">Sobresaliente: </t>
    </r>
    <r>
      <rPr>
        <sz val="10"/>
        <rFont val="Calibri"/>
        <family val="2"/>
      </rPr>
      <t>Dar cumplimiento al</t>
    </r>
    <r>
      <rPr>
        <b/>
        <sz val="10"/>
        <rFont val="Calibri"/>
        <family val="2"/>
      </rPr>
      <t xml:space="preserve"> 100%</t>
    </r>
    <r>
      <rPr>
        <sz val="10"/>
        <rFont val="Calibri"/>
        <family val="2"/>
      </rPr>
      <t xml:space="preserve"> de las actividades programadas dentro del plan.</t>
    </r>
  </si>
  <si>
    <t>ACTIVIDAD</t>
  </si>
  <si>
    <t xml:space="preserve">RESPONSABLE </t>
  </si>
  <si>
    <t>ALCANCE</t>
  </si>
  <si>
    <t xml:space="preserve">RECURSOS </t>
  </si>
  <si>
    <t xml:space="preserve">EVIDENCIA DE CUMPLIMIENTO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</si>
  <si>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</si>
  <si>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</si>
  <si>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</si>
  <si>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</si>
  <si>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</si>
  <si>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</si>
  <si>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</si>
  <si>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</si>
  <si>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</si>
  <si>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</si>
  <si>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</si>
  <si>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</si>
  <si>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</t>
  </si>
  <si>
    <t>P</t>
  </si>
  <si>
    <t>I. FASE PLANIFICAR</t>
  </si>
  <si>
    <t>1. POLÍTICAS</t>
  </si>
  <si>
    <t>Revisión y/o actualización  de las políticas: política SST, política de prevención de consumo de alcohol, tabaco y sustancias psicoactivas,  política de prevención de acoso laboral.</t>
  </si>
  <si>
    <t>Alta Dirección</t>
  </si>
  <si>
    <t>SG-SST</t>
  </si>
  <si>
    <t xml:space="preserve">Humanos - tecnológicos </t>
  </si>
  <si>
    <t>Política del Sistema de Gestión de la Seguridad y Salud en el Trabajo (SG-SST).</t>
  </si>
  <si>
    <t>Divulgación de las políticas</t>
  </si>
  <si>
    <t xml:space="preserve">fuentes de divulgación de la empresa </t>
  </si>
  <si>
    <t>2. DOCUMENTACIÓN SG-SST</t>
  </si>
  <si>
    <t>Divulgar y publicar el  Reglamento de Higiene y Seguridad Industrial.</t>
  </si>
  <si>
    <t>Humanos - tecnológicos</t>
  </si>
  <si>
    <t>Reglamento de Higiene y Seguridad Industrial</t>
  </si>
  <si>
    <t>Elaborar el plan de trabajo del sistemas de gestión de seguridad y salud en el trabajo</t>
  </si>
  <si>
    <t>Realizar la evaluación de los estándares mínimos</t>
  </si>
  <si>
    <t xml:space="preserve">Informe diagnostico evaluación inicial </t>
  </si>
  <si>
    <t>Realizar el nombramiento del responsable del SG-SST por la alta dirección y divulgarlo a la población trabajadora.</t>
  </si>
  <si>
    <t xml:space="preserve">Humanos </t>
  </si>
  <si>
    <t xml:space="preserve">Acta de nombramiento </t>
  </si>
  <si>
    <t>Realizar y/o actualizar el curso de 50 horas en Seguridad y Salud en el Trabajo requerido a los miembros del COPASST, Comité de convivencia laboral y brigada de emergencia.</t>
  </si>
  <si>
    <t xml:space="preserve">Certificado emitido por el ente certificador </t>
  </si>
  <si>
    <t>Revisar y actualizar el diagnóstico del perfil socio demográfico de la población trabajadora.</t>
  </si>
  <si>
    <t xml:space="preserve">Informe perfil sociodemográfico de la población trabajadora </t>
  </si>
  <si>
    <t>Revisión y actualización del Manual del Sistema de Gestión de la Seguridad y Salud en el Trabajo.</t>
  </si>
  <si>
    <t xml:space="preserve">Manual de SG-SST </t>
  </si>
  <si>
    <t>3. REQUISITOS LEGALES</t>
  </si>
  <si>
    <t>Verificar periodicamente la normatividad vigente en materia de seguridad y salud en el trabajo, aplicable a la Lotería de Bogotá</t>
  </si>
  <si>
    <t>Responsable del SG-SST</t>
  </si>
  <si>
    <t xml:space="preserve">Matriz de Requisitos Legales </t>
  </si>
  <si>
    <t>4. OBJETIVOS DEL SG-SST</t>
  </si>
  <si>
    <t xml:space="preserve">Revisar y/o actualizar los objetivos  e indicadores del Sistema de Gestión de la Seguridad y Salud en el Trabajo, de conformidad  a la Política de SST establecida, el resultado de la evaluación inicial y el resultado de las auditorías que se realicen. </t>
  </si>
  <si>
    <t xml:space="preserve">Matriz de objetivos e indicadores </t>
  </si>
  <si>
    <t>Comunicar a los colaboradores los objetivos del SG-SST.</t>
  </si>
  <si>
    <t xml:space="preserve">Fuentes de Divulgación de la empresa </t>
  </si>
  <si>
    <t>5.COPASST</t>
  </si>
  <si>
    <t>Inspecciones de seguridad</t>
  </si>
  <si>
    <t>Reuniones del COPASST</t>
  </si>
  <si>
    <r>
      <t>Informar a la alta dirección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el avance del comité en el SG-SST</t>
    </r>
  </si>
  <si>
    <t>6. COMITÉ DE CONVIVENCIA LABORAL</t>
  </si>
  <si>
    <t>Acompañar las reuniones trimestrales del Comité según solicitud o invitacion.</t>
  </si>
  <si>
    <t>Humanos</t>
  </si>
  <si>
    <t>7. PRESUPUESTO</t>
  </si>
  <si>
    <t xml:space="preserve">Definir y asignar los recursos financieros, técnicos y el personal necesario para el diseño, implementación, revisión, evaluación y mejora de las medidas de prevención y control, para la gestión eficaz de los riesgos y peligros.  </t>
  </si>
  <si>
    <t>8. RESPONSABILIDAD Y RENDICIÓN DE CUENTAS</t>
  </si>
  <si>
    <t>Definir y documentar las responsabilidades de todos los niveles de la empresa en Seguridad y Salud en el Trabajo.</t>
  </si>
  <si>
    <t>Formato responsabilidades, rendición de cuentas y autoridad frente al SG-SST.</t>
  </si>
  <si>
    <t>Inducción y Reinducción  - Comunicar las responsabilidades específicas en Seguridad y Salud en el Trabajo a todos los niveles de la empresa, incluye la Alta Dirección.</t>
  </si>
  <si>
    <t>Realizar la rendición de cuentas del SG-SST</t>
  </si>
  <si>
    <t>9. INVESTIGACIÓN DE INCIDENTES, ACCIDENTES Y ENFERMEDADES LABORALES</t>
  </si>
  <si>
    <t>Realizar el reporte de accidente e incidente de trabajo y de enfermedad laboral, cuando así se requiera.</t>
  </si>
  <si>
    <t>Responsable del SG-SST 
COPASST
Alta Dirección
ARL</t>
  </si>
  <si>
    <t xml:space="preserve">Formatos investigación de incidentes, accidentes y enfermedad laboral. </t>
  </si>
  <si>
    <t>Realizar la investigación del incidente y accidente de trabajo y enfermedad laboral y documentarla en el respectivo formato</t>
  </si>
  <si>
    <t>10. IDENTIFICACIÓN DE PELIGROS Y VERIFICACIÓN DE LOS RIESGOS</t>
  </si>
  <si>
    <t>Incorporar en la matriz de identificación de peligros, evaluación, valoración de riesgos y determinación de controles, los peligros y riesgos que se identifiquen periódicamente.</t>
  </si>
  <si>
    <t xml:space="preserve">Matriz de identificación de peligros y determinación de controles. </t>
  </si>
  <si>
    <t>Divulgar a toda la población trabajadora, los peligros y riesgos a los que se encuentren expuestos en su lugar de trabajo, así como las medidas de intervención sugeridas e implementadas.</t>
  </si>
  <si>
    <t>11. PROGRAMA DE SEGURIDAD E HIGIENE INDUSTRIAL</t>
  </si>
  <si>
    <t>Ejecutar el Programa de Inspecciones Planeadas - no Planeadas.</t>
  </si>
  <si>
    <t xml:space="preserve">Responsable del SG-SST
COPASST
</t>
  </si>
  <si>
    <t xml:space="preserve">Plan de preparación, prevención y respuesta ante Emergencias.
Procedimiento Inspecciones planeadas no planeadas.
Estructuración Brigadas de Emergencia. </t>
  </si>
  <si>
    <t>Revisar y actualizar el Formato de Inspección de Elementos de Emergencia</t>
  </si>
  <si>
    <t>Realizar inspecciones ( extintores, elementos de emegencia, botiquín)</t>
  </si>
  <si>
    <t>Realizar la Inspección General Orden y Limpieza y diligenciar el acta correspondiente</t>
  </si>
  <si>
    <t>Vericar cumplimiento del inventario minimo de los elementos. en la Inspección a los Botiquín de Primeros Auxilios según el tipo.</t>
  </si>
  <si>
    <t>12. COMUNICACIÓN PARTICIPACIÓN Y CONSULTA</t>
  </si>
  <si>
    <t>Revisar y/o actualizar y divulgar el formato de auto reporte de actos, condiciones inseguras y de salud.</t>
  </si>
  <si>
    <t xml:space="preserve">Formato Matriz de comunicación, participación y consulta. </t>
  </si>
  <si>
    <t>13. GESTIÓN DEL CAMBIO</t>
  </si>
  <si>
    <t>Revisar y/o actualizar el Procedimiento y Matriz de Gestión del Cambio.</t>
  </si>
  <si>
    <t xml:space="preserve">Procedimiento Matriz Gestión del Cambio </t>
  </si>
  <si>
    <t>14. CAPACITACIÓN EN SEGURIDAD Y SALUD EN EL TRABAJO</t>
  </si>
  <si>
    <t xml:space="preserve">Realizar las capacitación en materia de SG-SST incluidas en el PIC </t>
  </si>
  <si>
    <t>15. MEDICINA PREVENTIVA Y DEL TRABAJO</t>
  </si>
  <si>
    <t>Revisar y/o actualizar el  procedimiento para definir el Programa de Vigilancia Epidemiológica para la Prevención de Lesiones Osteomusculares.</t>
  </si>
  <si>
    <t>Ajustar y/o actualizar el Formato análisis Estadístico de Ausentismo Laboral</t>
  </si>
  <si>
    <t>Realizar Matriz de Seguimiento de las Condiciones de Salud de la Población Trabajadora</t>
  </si>
  <si>
    <t xml:space="preserve">16. ADQUISICIONES Y CONTRATACIONES </t>
  </si>
  <si>
    <t>Cumplir con el Procedimiento de selección, evaluación y seguimiento a contratistas y proveedores.</t>
  </si>
  <si>
    <t>Cumplir con el Procedimiento de evaluación y selección y reevaluación de contratistas y proveedores.</t>
  </si>
  <si>
    <t>17. REQUISITOS LEGALES</t>
  </si>
  <si>
    <t>Ajustar y actualizar la matriz de requisitos legales, cuando así se requiera.</t>
  </si>
  <si>
    <t>Responsable del SG-SST
Responsable área jurídica</t>
  </si>
  <si>
    <t xml:space="preserve">Matriz de requisitos legales actualizada </t>
  </si>
  <si>
    <t>II. FASE HACER</t>
  </si>
  <si>
    <t xml:space="preserve">1. PROGRAMA MEDICINA PREVENTIVA Y DEL TRABAJO </t>
  </si>
  <si>
    <t>A. Diagnóstico de Condiciones de Salud</t>
  </si>
  <si>
    <t>Realización de exámenes médico ocupacionales o los requeridos (Ingreso, retiro, periódicos, post incapacidad, segumiento de condiciones, APT) entre otros.</t>
  </si>
  <si>
    <t>Seguimiento  y/o actualización a recomendaciones médicas del personal con enfermedad general o enfermedad laboral y enviar comunicado los empleados.</t>
  </si>
  <si>
    <t xml:space="preserve">Humanos  </t>
  </si>
  <si>
    <t xml:space="preserve">Informe de condiciones de salud de la población trabajadora de la lotería de Bogotá </t>
  </si>
  <si>
    <t>Semana de la salud</t>
  </si>
  <si>
    <t xml:space="preserve">B. Programa de Prevención de Riesgo Psicosocial </t>
  </si>
  <si>
    <t>Realizar el programa de Vigilancia Epidemiológica de riesgo psicosocial, acorde a los lineamientos de la resolución 2646 de 2008 del Min trabajo</t>
  </si>
  <si>
    <t xml:space="preserve">C. Programa de Vigilancia de Prevención de Desórdenes Osteomusculares </t>
  </si>
  <si>
    <t xml:space="preserve">Realizar inspecciones de puesto de trabajo con énfasis ergonómico, de acuerdo al Programa de Vigilancia Epidemiológica para la Prevención de Lesiones Osteomusculares </t>
  </si>
  <si>
    <t>Responsable del SG-SST
Proveedor especializado de acuerdo a normatividad</t>
  </si>
  <si>
    <t xml:space="preserve">Programa de vigilancia Epidemiológica para la prevención de lesiones musculo esqueléticas actualizado. </t>
  </si>
  <si>
    <t xml:space="preserve">2. PROGRAMA DE HIGIENE INDUSTRIAL </t>
  </si>
  <si>
    <t>Realizar el monitoreo a los ambientes de trabajo según reportes realizados por los servidores.</t>
  </si>
  <si>
    <t xml:space="preserve">Responsable del SG-SST
ARL
</t>
  </si>
  <si>
    <t xml:space="preserve">Indicadores del programa de Higiene Industrial.
Listado de Asistencia. </t>
  </si>
  <si>
    <t xml:space="preserve">3. PROGRAMA DE SEGURIDAD INDUSTRIAL </t>
  </si>
  <si>
    <t>Divulgación del Plan de Emergencias a la población trabajadora y a la Brigada de emergencias.</t>
  </si>
  <si>
    <t>B. Brigada de emergencias</t>
  </si>
  <si>
    <t>Capacitar a los brigadistas de la Lotería de Bogotá</t>
  </si>
  <si>
    <t>C. Simulacros de evacuación</t>
  </si>
  <si>
    <t>Participación en el Simulacro Distrital de evacuación.</t>
  </si>
  <si>
    <t>Brigada de emergencia
Responsable del SG-SST
Población trabajadora</t>
  </si>
  <si>
    <t xml:space="preserve">Humanos - tecnológicos  </t>
  </si>
  <si>
    <t xml:space="preserve">Actas de ejecución de la actividad. </t>
  </si>
  <si>
    <t xml:space="preserve">4. PROGRAMA DE MANTENIMIENTO PREVENTIVO, CORRECTIVO, EQUIPOS, INSTALACIONES  Y HERRAMIENTAS </t>
  </si>
  <si>
    <t>Inspección a redes eléctricas.</t>
  </si>
  <si>
    <t xml:space="preserve">Responsable SG-SST - Unidad de Talento Humano </t>
  </si>
  <si>
    <t xml:space="preserve">Registro  de Inspección de las actividades. 
Actas que evidencian la inspección. </t>
  </si>
  <si>
    <t>Inspección áreas locativas.</t>
  </si>
  <si>
    <t>5. PROCEDIMIENTO DE SELECCIÓN, EVALUACIÓN Y SEGUIMIENTO DE CONTRATISTAS Y PROVEEDORES</t>
  </si>
  <si>
    <t>Divulgacion del documento de selección, evaluación y seguimiento a contratistas.</t>
  </si>
  <si>
    <t xml:space="preserve">Fuentes de Divulgación en la empresa. </t>
  </si>
  <si>
    <t xml:space="preserve">6. PLAN DE CAPACITACIÓN ANUAL </t>
  </si>
  <si>
    <t xml:space="preserve">Curso de 50 horas de SST </t>
  </si>
  <si>
    <t xml:space="preserve">SG-SST </t>
  </si>
  <si>
    <t>X</t>
  </si>
  <si>
    <t>Formato registro de asistencia.
Evaluación previa.
Evaluación de conocimientos adquiridos.</t>
  </si>
  <si>
    <t>Aspectos  normativos Comité de convivencia labora</t>
  </si>
  <si>
    <t>Estilos de vida saludable</t>
  </si>
  <si>
    <t>Prevención en consumo de Alcohol, Tabaco, sustancias psicoactivas.</t>
  </si>
  <si>
    <t xml:space="preserve">Brigada de Emergencia: formación y capacitación 
</t>
  </si>
  <si>
    <t>7. REQUISITOS LEGALES</t>
  </si>
  <si>
    <t>Verificar la el cumplimiento de los requisitos normativos aplicables en materia de Seguridad y Salud en el trabajo.</t>
  </si>
  <si>
    <t xml:space="preserve">Formato Matriz de identificación de peligros, 
evaluación - valoración de Riesgos y determinación de controles - seguimiento. </t>
  </si>
  <si>
    <t xml:space="preserve">8. IDENTIFICACIÓN DE PELIGROS Y VERIFICACIÓN DE LOS RIESGOS </t>
  </si>
  <si>
    <t>Realizar actualización de la matriz  de identificación de peligros, valoración de riesgo y establecimiento de controles</t>
  </si>
  <si>
    <t>Formato de auditoria interna al SG-SST.</t>
  </si>
  <si>
    <t>III. FASE VERIFICAR</t>
  </si>
  <si>
    <t xml:space="preserve">1. REVISIÓN POR LA ALTA DIRECCIÓN </t>
  </si>
  <si>
    <t>Realizar la revisión Anual del SG-SST por parte de la Dirección - Comité Institucional de Gestión y Desempeño.</t>
  </si>
  <si>
    <t>Alta Dirección - COPASST</t>
  </si>
  <si>
    <t xml:space="preserve">Formato de auditoria interna al SG-SST </t>
  </si>
  <si>
    <t>Presentación del informe de los resultados del SG-SST resultantes al COPASST</t>
  </si>
  <si>
    <t xml:space="preserve">2. AUDITORÍA AL SISTEMA DE GESTIÓN DE LA SEGURIDAD Y SALUD EN EL TRABAJO - </t>
  </si>
  <si>
    <t>Realizar la auditoria al Sistema de Gestión de Seguridad y Salud en el Trabajo.</t>
  </si>
  <si>
    <t>Formato de auditoria interna al SG-SST</t>
  </si>
  <si>
    <t>Comunicar los resultados de la auditoría.</t>
  </si>
  <si>
    <t>IV. FASE ACTUAR</t>
  </si>
  <si>
    <t>Evaluación de los índices de gestión del SG-SST.</t>
  </si>
  <si>
    <t>Responsable del SG-SST
Equipo auditor</t>
  </si>
  <si>
    <t>Formato matriz de objetivos e indicadores del sistema de Gestión de la Seguridad y Salud en el Trabajo.</t>
  </si>
  <si>
    <t>Realizar el reporte y análisis de los indicadores.</t>
  </si>
  <si>
    <t>PLANEADAS Y EJECUTADAS</t>
  </si>
  <si>
    <t xml:space="preserve">CUMPLIMIENTO DEL PLAN DE TRABAJO  MENSUAL </t>
  </si>
  <si>
    <t>LIMITE DEL INDICADOR  (MÍNIMO)</t>
  </si>
  <si>
    <t>CUMPLIMIENTO DEL PLAN DE TRABAJO  TRIMESTRAL</t>
  </si>
  <si>
    <t xml:space="preserve">CUMPLIMIENTO DEL PLAN DE TRABAJO ANUAL </t>
  </si>
  <si>
    <t>PLAN DE ACCIÓN</t>
  </si>
  <si>
    <t xml:space="preserve">FECHA </t>
  </si>
  <si>
    <t>ESTADO</t>
  </si>
  <si>
    <t xml:space="preserve">PERIODO </t>
  </si>
  <si>
    <t>ANÁLISIS DE DATOS</t>
  </si>
  <si>
    <t>TRIMESTRE 1- 2026</t>
  </si>
  <si>
    <t>TRIMESTRE 2- 2026</t>
  </si>
  <si>
    <t>TRIMESTRE 3 - 2026</t>
  </si>
  <si>
    <t>TRIMESTRE 4 - 2026</t>
  </si>
  <si>
    <t>AÑO 2026</t>
  </si>
  <si>
    <t xml:space="preserve">LUIS ALBERTO NEIRA </t>
  </si>
  <si>
    <t>JOEL RICARDO HERNANDEZ QUINTERO</t>
  </si>
  <si>
    <t>Representante Legal - Gerente €</t>
  </si>
  <si>
    <t xml:space="preserve">Responsable SG-SST </t>
  </si>
  <si>
    <t>Control de cambios</t>
  </si>
  <si>
    <t>FECHA</t>
  </si>
  <si>
    <t>DESCRIPCIÓN Y JUSTIFICACIÓN DEL CAMBIO</t>
  </si>
  <si>
    <t>VERSIÓN</t>
  </si>
  <si>
    <t>30-01-2026</t>
  </si>
  <si>
    <t>Se aprueba el PLAN DE SEGURIDAD Y SALUD EN TRABAJO 2026  en su primera versión por parte del Comité Institucional de Gestión y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</si>
</sst>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0808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 style="dashed">
        <color theme="0"/>
      </bottom>
      <diagonal/>
    </border>
    <border>
      <left/>
      <right/>
      <top/>
      <bottom style="dashed">
        <color theme="0"/>
      </bottom>
      <diagonal/>
    </border>
    <border>
      <left style="dashed">
        <color theme="0"/>
      </left>
      <right/>
      <top style="dashed">
        <color theme="0"/>
      </top>
      <bottom/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/>
      <top/>
      <bottom style="dashed">
        <color theme="0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thin">
        <color indexed="64"/>
      </bottom>
      <diagonal/>
    </border>
    <border>
      <left/>
      <right style="dashed">
        <color theme="0"/>
      </right>
      <top/>
      <bottom style="dashed">
        <color theme="0"/>
      </bottom>
      <diagonal/>
    </border>
    <border>
      <left/>
      <right/>
      <top style="thin">
        <color indexed="64"/>
      </top>
      <bottom style="dashed">
        <color theme="0"/>
      </bottom>
      <diagonal/>
    </border>
    <border>
      <left/>
      <right style="dashed">
        <color theme="0"/>
      </right>
      <top style="thin">
        <color indexed="64"/>
      </top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 style="dashed">
        <color theme="0"/>
      </left>
      <right/>
      <top style="dashed">
        <color theme="0"/>
      </top>
      <bottom style="dashed">
        <color theme="0"/>
      </bottom>
      <diagonal/>
    </border>
    <border>
      <left style="dashed">
        <color theme="0"/>
      </left>
      <right/>
      <top style="dashed">
        <color theme="0"/>
      </top>
      <bottom style="thin">
        <color indexed="64"/>
      </bottom>
      <diagonal/>
    </border>
    <border>
      <left style="dashed">
        <color theme="0"/>
      </left>
      <right/>
      <top style="thin">
        <color indexed="64"/>
      </top>
      <bottom style="dashed">
        <color theme="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/>
    <xf numFmtId="0" fontId="4" fillId="0" borderId="1" xfId="0" applyFont="1" applyBorder="1" applyAlignment="1">
      <alignment horizontal="left" vertical="center" wrapText="1"/>
    </xf>
    <xf numFmtId="0" fontId="2" fillId="0" borderId="18" xfId="0" applyFont="1" applyBorder="1"/>
    <xf numFmtId="0" fontId="2" fillId="0" borderId="18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9" fillId="0" borderId="16" xfId="0" applyFont="1" applyBorder="1"/>
    <xf numFmtId="0" fontId="9" fillId="0" borderId="17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left" vertical="center"/>
    </xf>
    <xf numFmtId="9" fontId="9" fillId="3" borderId="1" xfId="0" applyNumberFormat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0" fontId="9" fillId="0" borderId="1" xfId="0" applyFont="1" applyBorder="1"/>
    <xf numFmtId="0" fontId="9" fillId="5" borderId="1" xfId="0" applyFont="1" applyFill="1" applyBorder="1"/>
    <xf numFmtId="9" fontId="9" fillId="5" borderId="2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9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6" fillId="6" borderId="1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4" fillId="0" borderId="17" xfId="0" applyFont="1" applyBorder="1"/>
    <xf numFmtId="0" fontId="9" fillId="9" borderId="1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9" fillId="0" borderId="2" xfId="0" applyNumberFormat="1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left" vertical="center"/>
    </xf>
    <xf numFmtId="9" fontId="2" fillId="0" borderId="1" xfId="1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9" fontId="9" fillId="0" borderId="2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9" fontId="9" fillId="10" borderId="1" xfId="0" applyNumberFormat="1" applyFont="1" applyFill="1" applyBorder="1" applyAlignment="1">
      <alignment horizontal="center" vertical="center"/>
    </xf>
    <xf numFmtId="9" fontId="9" fillId="9" borderId="1" xfId="0" applyNumberFormat="1" applyFont="1" applyFill="1" applyBorder="1" applyAlignment="1">
      <alignment horizontal="center" vertical="center"/>
    </xf>
    <xf numFmtId="9" fontId="9" fillId="9" borderId="1" xfId="0" applyNumberFormat="1" applyFont="1" applyFill="1" applyBorder="1" applyAlignment="1">
      <alignment horizontal="left" vertical="center" wrapText="1"/>
    </xf>
    <xf numFmtId="9" fontId="9" fillId="10" borderId="1" xfId="0" applyNumberFormat="1" applyFont="1" applyFill="1" applyBorder="1" applyAlignment="1">
      <alignment horizontal="left" vertical="center" wrapText="1"/>
    </xf>
    <xf numFmtId="9" fontId="9" fillId="9" borderId="1" xfId="0" applyNumberFormat="1" applyFont="1" applyFill="1" applyBorder="1" applyAlignment="1">
      <alignment vertical="center"/>
    </xf>
    <xf numFmtId="9" fontId="9" fillId="0" borderId="0" xfId="0" applyNumberFormat="1" applyFont="1" applyAlignment="1">
      <alignment horizontal="center"/>
    </xf>
    <xf numFmtId="9" fontId="9" fillId="0" borderId="3" xfId="0" applyNumberFormat="1" applyFont="1" applyBorder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9" fontId="9" fillId="12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vertical="center" wrapText="1"/>
    </xf>
    <xf numFmtId="0" fontId="2" fillId="0" borderId="31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13" borderId="1" xfId="0" applyFont="1" applyFill="1" applyBorder="1"/>
    <xf numFmtId="0" fontId="10" fillId="10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9" fontId="9" fillId="0" borderId="9" xfId="0" applyNumberFormat="1" applyFont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justify" vertical="center" wrapText="1"/>
    </xf>
    <xf numFmtId="0" fontId="2" fillId="10" borderId="5" xfId="0" applyFont="1" applyFill="1" applyBorder="1" applyAlignment="1">
      <alignment horizontal="justify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" fillId="10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8" fillId="12" borderId="1" xfId="0" applyFont="1" applyFill="1" applyBorder="1" applyAlignment="1">
      <alignment horizontal="left" vertical="center" wrapText="1"/>
    </xf>
    <xf numFmtId="0" fontId="14" fillId="14" borderId="3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6" xfId="0" applyFont="1" applyFill="1" applyBorder="1" applyAlignment="1">
      <alignment horizontal="center" vertical="center"/>
    </xf>
    <xf numFmtId="0" fontId="14" fillId="14" borderId="33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justify" vertical="center" wrapText="1"/>
    </xf>
    <xf numFmtId="0" fontId="2" fillId="10" borderId="4" xfId="0" applyFont="1" applyFill="1" applyBorder="1" applyAlignment="1">
      <alignment horizontal="justify" vertical="center" wrapText="1"/>
    </xf>
    <xf numFmtId="0" fontId="2" fillId="10" borderId="11" xfId="0" applyFont="1" applyFill="1" applyBorder="1" applyAlignment="1">
      <alignment horizontal="justify" vertical="center" wrapText="1"/>
    </xf>
    <xf numFmtId="0" fontId="2" fillId="10" borderId="14" xfId="0" applyFont="1" applyFill="1" applyBorder="1" applyAlignment="1">
      <alignment horizontal="justify" vertical="center" wrapText="1"/>
    </xf>
    <xf numFmtId="0" fontId="2" fillId="10" borderId="0" xfId="0" applyFont="1" applyFill="1" applyAlignment="1">
      <alignment horizontal="justify" vertical="center" wrapText="1"/>
    </xf>
    <xf numFmtId="0" fontId="2" fillId="10" borderId="15" xfId="0" applyFont="1" applyFill="1" applyBorder="1" applyAlignment="1">
      <alignment horizontal="justify" vertical="center" wrapText="1"/>
    </xf>
    <xf numFmtId="0" fontId="2" fillId="10" borderId="12" xfId="0" applyFont="1" applyFill="1" applyBorder="1" applyAlignment="1">
      <alignment horizontal="justify" vertical="center" wrapText="1"/>
    </xf>
    <xf numFmtId="0" fontId="2" fillId="10" borderId="5" xfId="0" applyFont="1" applyFill="1" applyBorder="1" applyAlignment="1">
      <alignment horizontal="justify" vertical="center" wrapText="1"/>
    </xf>
    <xf numFmtId="0" fontId="2" fillId="10" borderId="1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left" vertical="center" wrapText="1"/>
    </xf>
    <xf numFmtId="9" fontId="9" fillId="0" borderId="3" xfId="0" applyNumberFormat="1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9" xfId="0" applyNumberFormat="1" applyFont="1" applyBorder="1" applyAlignment="1">
      <alignment horizontal="left" vertical="center"/>
    </xf>
    <xf numFmtId="9" fontId="9" fillId="0" borderId="3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41379310344827"/>
          <c:y val="3.3898305084745763E-2"/>
          <c:w val="0.82413793103448274"/>
          <c:h val="0.78389830508474578"/>
        </c:manualLayout>
      </c:layout>
      <c:areaChart>
        <c:grouping val="standard"/>
        <c:varyColors val="0"/>
        <c:ser>
          <c:idx val="1"/>
          <c:order val="1"/>
          <c:tx>
            <c:strRef>
              <c:f>'FT-SST-COD'!$G$120</c:f>
              <c:strCache>
                <c:ptCount val="1"/>
                <c:pt idx="0">
                  <c:v>LIMITE DEL INDICADOR  (MÍNIMO)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666699"/>
              </a:solidFill>
              <a:prstDash val="solid"/>
            </a:ln>
          </c:spP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strRef>
              <c:f>'FT-SST-COD'!$I$116:$AG$116</c:f>
              <c:strCache>
                <c:ptCount val="24"/>
                <c:pt idx="1">
                  <c:v>ENE</c:v>
                </c:pt>
                <c:pt idx="3">
                  <c:v>FEB</c:v>
                </c:pt>
                <c:pt idx="5">
                  <c:v>MAR</c:v>
                </c:pt>
                <c:pt idx="7">
                  <c:v>ABR</c:v>
                </c:pt>
                <c:pt idx="9">
                  <c:v>MAY</c:v>
                </c:pt>
                <c:pt idx="11">
                  <c:v>JUN</c:v>
                </c:pt>
                <c:pt idx="13">
                  <c:v>JUL</c:v>
                </c:pt>
                <c:pt idx="15">
                  <c:v>AGO</c:v>
                </c:pt>
                <c:pt idx="17">
                  <c:v>SEP</c:v>
                </c:pt>
                <c:pt idx="19">
                  <c:v>OCT</c:v>
                </c:pt>
                <c:pt idx="21">
                  <c:v>NOV</c:v>
                </c:pt>
                <c:pt idx="23">
                  <c:v>DIC</c:v>
                </c:pt>
              </c:strCache>
            </c:strRef>
          </c:cat>
          <c:val>
            <c:numRef>
              <c:f>'FT-SST-COD'!$I$120:$AA$120</c:f>
              <c:numCache>
                <c:formatCode>0%</c:formatCode>
                <c:ptCount val="19"/>
                <c:pt idx="1">
                  <c:v>0.8</c:v>
                </c:pt>
                <c:pt idx="3">
                  <c:v>0.8</c:v>
                </c:pt>
                <c:pt idx="5">
                  <c:v>0.8</c:v>
                </c:pt>
                <c:pt idx="7">
                  <c:v>0.8</c:v>
                </c:pt>
                <c:pt idx="9">
                  <c:v>0.8</c:v>
                </c:pt>
                <c:pt idx="11">
                  <c:v>0.8</c:v>
                </c:pt>
                <c:pt idx="13">
                  <c:v>0.8</c:v>
                </c:pt>
                <c:pt idx="15">
                  <c:v>0.8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A-46A2-B97D-25375FEC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679039"/>
        <c:axId val="1"/>
      </c:areaChart>
      <c:barChart>
        <c:barDir val="col"/>
        <c:grouping val="clustered"/>
        <c:varyColors val="0"/>
        <c:ser>
          <c:idx val="0"/>
          <c:order val="0"/>
          <c:tx>
            <c:strRef>
              <c:f>'FT-SST-COD'!$G$118</c:f>
              <c:strCache>
                <c:ptCount val="1"/>
                <c:pt idx="0">
                  <c:v>CUMPLIMIENTO DEL PLAN DE TRABAJO  MENSUAL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'FT-SST-COD'!$I$116:$AG$116</c:f>
              <c:strCache>
                <c:ptCount val="24"/>
                <c:pt idx="1">
                  <c:v>ENE</c:v>
                </c:pt>
                <c:pt idx="3">
                  <c:v>FEB</c:v>
                </c:pt>
                <c:pt idx="5">
                  <c:v>MAR</c:v>
                </c:pt>
                <c:pt idx="7">
                  <c:v>ABR</c:v>
                </c:pt>
                <c:pt idx="9">
                  <c:v>MAY</c:v>
                </c:pt>
                <c:pt idx="11">
                  <c:v>JUN</c:v>
                </c:pt>
                <c:pt idx="13">
                  <c:v>JUL</c:v>
                </c:pt>
                <c:pt idx="15">
                  <c:v>AGO</c:v>
                </c:pt>
                <c:pt idx="17">
                  <c:v>SEP</c:v>
                </c:pt>
                <c:pt idx="19">
                  <c:v>OCT</c:v>
                </c:pt>
                <c:pt idx="21">
                  <c:v>NOV</c:v>
                </c:pt>
                <c:pt idx="23">
                  <c:v>DIC</c:v>
                </c:pt>
              </c:strCache>
            </c:strRef>
          </c:cat>
          <c:val>
            <c:numRef>
              <c:f>'FT-SST-COD'!$I$119:$AA$119</c:f>
              <c:numCache>
                <c:formatCode>0%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7.6923076923076927E-2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A-46A2-B97D-25375FEC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2679039"/>
        <c:axId val="1"/>
      </c:barChart>
      <c:catAx>
        <c:axId val="143267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32679039"/>
        <c:crosses val="autoZero"/>
        <c:crossBetween val="between"/>
        <c:majorUnit val="0.2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" r="0.75" t="1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'FT-SST-COD'!$G$118</c:f>
              <c:strCache>
                <c:ptCount val="1"/>
                <c:pt idx="0">
                  <c:v>CUMPLIMIENTO DEL PLAN DE TRABAJO  MENSUAL </c:v>
                </c:pt>
              </c:strCache>
            </c:strRef>
          </c:tx>
          <c:invertIfNegative val="0"/>
          <c:cat>
            <c:strRef>
              <c:f>'FT-SST-COD'!$J$116:$AG$116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'FT-SST-COD'!$J$119:$AG$119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7.6923076923076927E-2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A-46A2-AD0F-C2EE61549DBA}"/>
            </c:ext>
          </c:extLst>
        </c:ser>
        <c:ser>
          <c:idx val="1"/>
          <c:order val="1"/>
          <c:tx>
            <c:strRef>
              <c:f>'FT-SST-COD'!$G$120:$H$120</c:f>
              <c:strCache>
                <c:ptCount val="2"/>
                <c:pt idx="0">
                  <c:v>LIMITE DEL INDICADOR  (MÍNIMO)</c:v>
                </c:pt>
              </c:strCache>
            </c:strRef>
          </c:tx>
          <c:invertIfNegative val="0"/>
          <c:cat>
            <c:strRef>
              <c:f>'FT-SST-COD'!$J$116:$AG$116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'FT-SST-COD'!$J$120:$AG$120</c:f>
              <c:numCache>
                <c:formatCode>0%</c:formatCode>
                <c:ptCount val="24"/>
                <c:pt idx="0">
                  <c:v>0.8</c:v>
                </c:pt>
                <c:pt idx="2">
                  <c:v>0.8</c:v>
                </c:pt>
                <c:pt idx="4">
                  <c:v>0.8</c:v>
                </c:pt>
                <c:pt idx="6">
                  <c:v>0.8</c:v>
                </c:pt>
                <c:pt idx="8">
                  <c:v>0.8</c:v>
                </c:pt>
                <c:pt idx="10">
                  <c:v>0.8</c:v>
                </c:pt>
                <c:pt idx="12">
                  <c:v>0.8</c:v>
                </c:pt>
                <c:pt idx="14">
                  <c:v>0.8</c:v>
                </c:pt>
                <c:pt idx="16">
                  <c:v>0.8</c:v>
                </c:pt>
                <c:pt idx="18">
                  <c:v>0.8</c:v>
                </c:pt>
                <c:pt idx="20">
                  <c:v>0.8</c:v>
                </c:pt>
                <c:pt idx="2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A-46A2-AD0F-C2EE61549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641375"/>
        <c:axId val="1"/>
      </c:barChart>
      <c:catAx>
        <c:axId val="14346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346413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247650</xdr:colOff>
      <xdr:row>123</xdr:row>
      <xdr:rowOff>180975</xdr:rowOff>
    </xdr:from>
    <xdr:to>
      <xdr:col>34</xdr:col>
      <xdr:colOff>2692400</xdr:colOff>
      <xdr:row>138</xdr:row>
      <xdr:rowOff>136525</xdr:rowOff>
    </xdr:to>
    <xdr:graphicFrame macro="">
      <xdr:nvGraphicFramePr>
        <xdr:cNvPr id="2032" name="1 Gráfico">
          <a:extLst>
            <a:ext uri="{FF2B5EF4-FFF2-40B4-BE49-F238E27FC236}">
              <a16:creationId xmlns:a16="http://schemas.microsoft.com/office/drawing/2014/main" id="{A2464CBF-BE89-E686-672D-7ABD1DB1B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116</xdr:row>
      <xdr:rowOff>95251</xdr:rowOff>
    </xdr:from>
    <xdr:to>
      <xdr:col>4</xdr:col>
      <xdr:colOff>1333500</xdr:colOff>
      <xdr:row>121</xdr:row>
      <xdr:rowOff>396876</xdr:rowOff>
    </xdr:to>
    <xdr:graphicFrame macro="">
      <xdr:nvGraphicFramePr>
        <xdr:cNvPr id="2033" name="3 Gráfico">
          <a:extLst>
            <a:ext uri="{FF2B5EF4-FFF2-40B4-BE49-F238E27FC236}">
              <a16:creationId xmlns:a16="http://schemas.microsoft.com/office/drawing/2014/main" id="{512DAD9F-CBF6-C684-2344-B5F1AE743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862636</xdr:colOff>
      <xdr:row>0</xdr:row>
      <xdr:rowOff>-63402</xdr:rowOff>
    </xdr:from>
    <xdr:to>
      <xdr:col>1</xdr:col>
      <xdr:colOff>3172</xdr:colOff>
      <xdr:row>3</xdr:row>
      <xdr:rowOff>259192</xdr:rowOff>
    </xdr:to>
    <xdr:pic>
      <xdr:nvPicPr>
        <xdr:cNvPr id="2034" name="5 Imagen" descr="logo loteria.png">
          <a:extLst>
            <a:ext uri="{FF2B5EF4-FFF2-40B4-BE49-F238E27FC236}">
              <a16:creationId xmlns:a16="http://schemas.microsoft.com/office/drawing/2014/main" id="{90E1DDCB-E219-38C9-8F0B-8C6CD005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36" y="-63402"/>
          <a:ext cx="1255086" cy="1279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53"/>
  <sheetViews>
    <sheetView showGridLines="0" tabSelected="1" view="pageBreakPreview" topLeftCell="A118" zoomScale="95" zoomScaleNormal="90" zoomScaleSheetLayoutView="95" workbookViewId="0">
      <selection activeCell="C148" sqref="C148:F148"/>
    </sheetView>
  </sheetViews>
  <sheetFormatPr baseColWidth="10" defaultColWidth="11.42578125" defaultRowHeight="12.75" x14ac:dyDescent="0.2"/>
  <cols>
    <col min="1" max="1" width="31.42578125" style="3" customWidth="1"/>
    <col min="2" max="2" width="18.140625" style="3" customWidth="1"/>
    <col min="3" max="3" width="10.28515625" style="3" customWidth="1"/>
    <col min="4" max="4" width="6.42578125" style="3" customWidth="1"/>
    <col min="5" max="5" width="22.140625" style="3" customWidth="1"/>
    <col min="6" max="6" width="8.85546875" style="3" customWidth="1"/>
    <col min="7" max="7" width="16.140625" style="3" customWidth="1"/>
    <col min="8" max="8" width="16.42578125" style="3" bestFit="1" customWidth="1"/>
    <col min="9" max="9" width="0.140625" style="3" customWidth="1"/>
    <col min="10" max="11" width="4.140625" style="3" customWidth="1"/>
    <col min="12" max="12" width="3.42578125" style="3" customWidth="1"/>
    <col min="13" max="13" width="3.85546875" style="3" customWidth="1"/>
    <col min="14" max="14" width="3.7109375" style="3" customWidth="1"/>
    <col min="15" max="15" width="4.5703125" style="3" bestFit="1" customWidth="1"/>
    <col min="16" max="16" width="5.140625" style="3" customWidth="1"/>
    <col min="17" max="17" width="4.28515625" style="3" customWidth="1"/>
    <col min="18" max="18" width="4.140625" style="3" customWidth="1"/>
    <col min="19" max="19" width="4.42578125" style="3" customWidth="1"/>
    <col min="20" max="20" width="4.140625" style="3" customWidth="1"/>
    <col min="21" max="21" width="3.85546875" style="3" customWidth="1"/>
    <col min="22" max="22" width="3.7109375" style="3" customWidth="1"/>
    <col min="23" max="23" width="4" style="3" customWidth="1"/>
    <col min="24" max="24" width="3.7109375" style="3" customWidth="1"/>
    <col min="25" max="25" width="3" style="3" customWidth="1"/>
    <col min="26" max="26" width="3.42578125" style="3" customWidth="1"/>
    <col min="27" max="27" width="4.140625" style="3" customWidth="1"/>
    <col min="28" max="28" width="3.7109375" style="3" customWidth="1"/>
    <col min="29" max="29" width="3.85546875" style="3" customWidth="1"/>
    <col min="30" max="30" width="4" style="3" customWidth="1"/>
    <col min="31" max="31" width="3.42578125" style="3" customWidth="1"/>
    <col min="32" max="32" width="3.7109375" style="3" customWidth="1"/>
    <col min="33" max="33" width="5.28515625" style="3" customWidth="1"/>
    <col min="34" max="34" width="24.42578125" style="36" customWidth="1"/>
    <col min="35" max="35" width="59.140625" style="3" customWidth="1"/>
    <col min="36" max="16384" width="11.42578125" style="3"/>
  </cols>
  <sheetData>
    <row r="1" spans="1:36" ht="23.25" x14ac:dyDescent="0.2">
      <c r="A1" s="154"/>
      <c r="B1" s="154"/>
      <c r="C1" s="129" t="s">
        <v>0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" t="s">
        <v>1</v>
      </c>
      <c r="AJ1" s="2"/>
    </row>
    <row r="2" spans="1:36" ht="23.25" x14ac:dyDescent="0.2">
      <c r="A2" s="154"/>
      <c r="B2" s="154"/>
      <c r="C2" s="129" t="s">
        <v>2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" t="s">
        <v>3</v>
      </c>
      <c r="AJ2" s="2"/>
    </row>
    <row r="3" spans="1:36" ht="30" x14ac:dyDescent="0.2">
      <c r="A3" s="154"/>
      <c r="B3" s="154"/>
      <c r="C3" s="145" t="s">
        <v>4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7"/>
      <c r="AI3" s="4" t="s">
        <v>5</v>
      </c>
      <c r="AJ3" s="2"/>
    </row>
    <row r="4" spans="1:36" ht="24" customHeight="1" x14ac:dyDescent="0.2">
      <c r="A4" s="154"/>
      <c r="B4" s="154"/>
      <c r="C4" s="148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50"/>
      <c r="AI4" s="4" t="s">
        <v>6</v>
      </c>
      <c r="AJ4" s="2"/>
    </row>
    <row r="5" spans="1:36" ht="6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6"/>
      <c r="AI5" s="5"/>
    </row>
    <row r="6" spans="1:36" ht="24" customHeight="1" x14ac:dyDescent="0.2">
      <c r="A6" s="121" t="s">
        <v>7</v>
      </c>
      <c r="B6" s="122"/>
      <c r="C6" s="122"/>
      <c r="D6" s="122"/>
      <c r="E6" s="123"/>
      <c r="F6" s="48"/>
      <c r="G6" s="121" t="s">
        <v>8</v>
      </c>
      <c r="H6" s="122"/>
      <c r="I6" s="122"/>
      <c r="J6" s="122"/>
      <c r="K6" s="122"/>
      <c r="L6" s="122"/>
      <c r="M6" s="122"/>
      <c r="N6" s="122"/>
      <c r="O6" s="123"/>
      <c r="P6" s="121" t="s">
        <v>9</v>
      </c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3"/>
      <c r="AB6" s="48"/>
      <c r="AC6" s="48"/>
      <c r="AD6" s="48"/>
      <c r="AE6" s="48"/>
      <c r="AF6" s="48"/>
      <c r="AG6" s="48"/>
      <c r="AH6" s="151" t="s">
        <v>10</v>
      </c>
      <c r="AI6" s="152"/>
      <c r="AJ6" s="2"/>
    </row>
    <row r="7" spans="1:36" ht="24" customHeight="1" x14ac:dyDescent="0.2">
      <c r="A7" s="109" t="s">
        <v>11</v>
      </c>
      <c r="B7" s="110"/>
      <c r="C7" s="110"/>
      <c r="D7" s="110"/>
      <c r="E7" s="111"/>
      <c r="F7" s="92"/>
      <c r="G7" s="118" t="s">
        <v>12</v>
      </c>
      <c r="H7" s="119"/>
      <c r="I7" s="119"/>
      <c r="J7" s="119"/>
      <c r="K7" s="119"/>
      <c r="L7" s="119"/>
      <c r="M7" s="119"/>
      <c r="N7" s="119"/>
      <c r="O7" s="120"/>
      <c r="P7" s="130" t="s">
        <v>13</v>
      </c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2"/>
      <c r="AB7" s="45"/>
      <c r="AC7" s="45"/>
      <c r="AD7" s="45"/>
      <c r="AE7" s="45"/>
      <c r="AF7" s="45"/>
      <c r="AG7" s="45"/>
      <c r="AH7" s="139" t="s">
        <v>14</v>
      </c>
      <c r="AI7" s="140"/>
      <c r="AJ7" s="2"/>
    </row>
    <row r="8" spans="1:36" ht="24" customHeight="1" x14ac:dyDescent="0.2">
      <c r="A8" s="112"/>
      <c r="B8" s="113"/>
      <c r="C8" s="113"/>
      <c r="D8" s="113"/>
      <c r="E8" s="114"/>
      <c r="F8" s="96"/>
      <c r="G8" s="142" t="s">
        <v>15</v>
      </c>
      <c r="H8" s="143"/>
      <c r="I8" s="143"/>
      <c r="J8" s="143"/>
      <c r="K8" s="143"/>
      <c r="L8" s="143"/>
      <c r="M8" s="143"/>
      <c r="N8" s="143"/>
      <c r="O8" s="144"/>
      <c r="P8" s="133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5"/>
      <c r="AB8" s="46"/>
      <c r="AC8" s="46"/>
      <c r="AD8" s="46"/>
      <c r="AE8" s="46"/>
      <c r="AF8" s="46"/>
      <c r="AG8" s="46"/>
      <c r="AH8" s="141"/>
      <c r="AI8" s="140"/>
      <c r="AJ8" s="2"/>
    </row>
    <row r="9" spans="1:36" ht="24" customHeight="1" x14ac:dyDescent="0.2">
      <c r="A9" s="115"/>
      <c r="B9" s="116"/>
      <c r="C9" s="116"/>
      <c r="D9" s="116"/>
      <c r="E9" s="117"/>
      <c r="F9" s="93"/>
      <c r="G9" s="118" t="s">
        <v>16</v>
      </c>
      <c r="H9" s="119"/>
      <c r="I9" s="119"/>
      <c r="J9" s="119"/>
      <c r="K9" s="119"/>
      <c r="L9" s="119"/>
      <c r="M9" s="119"/>
      <c r="N9" s="119"/>
      <c r="O9" s="120"/>
      <c r="P9" s="136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8"/>
      <c r="AB9" s="47"/>
      <c r="AC9" s="47"/>
      <c r="AD9" s="47"/>
      <c r="AE9" s="47"/>
      <c r="AF9" s="47"/>
      <c r="AG9" s="47"/>
      <c r="AH9" s="141"/>
      <c r="AI9" s="140"/>
      <c r="AJ9" s="2"/>
    </row>
    <row r="10" spans="1:36" ht="6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  <c r="AI10" s="7"/>
      <c r="AJ10" s="2"/>
    </row>
    <row r="11" spans="1:36" s="10" customFormat="1" ht="24.75" customHeight="1" x14ac:dyDescent="0.25">
      <c r="A11" s="126" t="s">
        <v>17</v>
      </c>
      <c r="B11" s="126"/>
      <c r="C11" s="126"/>
      <c r="D11" s="126"/>
      <c r="E11" s="126"/>
      <c r="F11" s="94"/>
      <c r="G11" s="124" t="s">
        <v>18</v>
      </c>
      <c r="H11" s="124" t="s">
        <v>19</v>
      </c>
      <c r="I11" s="91"/>
      <c r="J11" s="124">
        <v>2026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53" t="s">
        <v>20</v>
      </c>
      <c r="AI11" s="124" t="s">
        <v>21</v>
      </c>
      <c r="AJ11" s="9"/>
    </row>
    <row r="12" spans="1:36" s="10" customFormat="1" ht="15" customHeight="1" x14ac:dyDescent="0.25">
      <c r="A12" s="126"/>
      <c r="B12" s="126"/>
      <c r="C12" s="126"/>
      <c r="D12" s="126"/>
      <c r="E12" s="126"/>
      <c r="F12" s="94"/>
      <c r="G12" s="124"/>
      <c r="H12" s="124"/>
      <c r="I12" s="91"/>
      <c r="J12" s="124" t="s">
        <v>22</v>
      </c>
      <c r="K12" s="124"/>
      <c r="L12" s="124" t="s">
        <v>23</v>
      </c>
      <c r="M12" s="124"/>
      <c r="N12" s="124" t="s">
        <v>24</v>
      </c>
      <c r="O12" s="124"/>
      <c r="P12" s="124" t="s">
        <v>25</v>
      </c>
      <c r="Q12" s="124"/>
      <c r="R12" s="124" t="s">
        <v>26</v>
      </c>
      <c r="S12" s="124"/>
      <c r="T12" s="124" t="s">
        <v>27</v>
      </c>
      <c r="U12" s="124"/>
      <c r="V12" s="124" t="s">
        <v>28</v>
      </c>
      <c r="W12" s="124"/>
      <c r="X12" s="124" t="s">
        <v>29</v>
      </c>
      <c r="Y12" s="124"/>
      <c r="Z12" s="124" t="s">
        <v>30</v>
      </c>
      <c r="AA12" s="124"/>
      <c r="AB12" s="124" t="s">
        <v>31</v>
      </c>
      <c r="AC12" s="124"/>
      <c r="AD12" s="124" t="s">
        <v>32</v>
      </c>
      <c r="AE12" s="124"/>
      <c r="AF12" s="124" t="s">
        <v>33</v>
      </c>
      <c r="AG12" s="124"/>
      <c r="AH12" s="153"/>
      <c r="AI12" s="124"/>
      <c r="AJ12" s="9"/>
    </row>
    <row r="13" spans="1:36" s="13" customFormat="1" ht="17.25" customHeight="1" x14ac:dyDescent="0.2">
      <c r="A13" s="126"/>
      <c r="B13" s="126"/>
      <c r="C13" s="126"/>
      <c r="D13" s="126"/>
      <c r="E13" s="126"/>
      <c r="F13" s="94"/>
      <c r="G13" s="124"/>
      <c r="H13" s="124"/>
      <c r="I13" s="91" t="s">
        <v>34</v>
      </c>
      <c r="J13" s="91" t="s">
        <v>35</v>
      </c>
      <c r="K13" s="91" t="s">
        <v>34</v>
      </c>
      <c r="L13" s="91" t="s">
        <v>35</v>
      </c>
      <c r="M13" s="91" t="s">
        <v>34</v>
      </c>
      <c r="N13" s="91" t="s">
        <v>35</v>
      </c>
      <c r="O13" s="91" t="s">
        <v>34</v>
      </c>
      <c r="P13" s="91" t="s">
        <v>35</v>
      </c>
      <c r="Q13" s="91" t="s">
        <v>34</v>
      </c>
      <c r="R13" s="91" t="s">
        <v>35</v>
      </c>
      <c r="S13" s="91" t="s">
        <v>34</v>
      </c>
      <c r="T13" s="91" t="s">
        <v>35</v>
      </c>
      <c r="U13" s="91" t="s">
        <v>34</v>
      </c>
      <c r="V13" s="91" t="s">
        <v>35</v>
      </c>
      <c r="W13" s="91" t="s">
        <v>34</v>
      </c>
      <c r="X13" s="91" t="s">
        <v>35</v>
      </c>
      <c r="Y13" s="91" t="s">
        <v>34</v>
      </c>
      <c r="Z13" s="91" t="s">
        <v>35</v>
      </c>
      <c r="AA13" s="91" t="s">
        <v>34</v>
      </c>
      <c r="AB13" s="91"/>
      <c r="AC13" s="91"/>
      <c r="AD13" s="91"/>
      <c r="AE13" s="91"/>
      <c r="AF13" s="91"/>
      <c r="AG13" s="91"/>
      <c r="AH13" s="153"/>
      <c r="AI13" s="124"/>
      <c r="AJ13" s="12"/>
    </row>
    <row r="14" spans="1:36" s="10" customFormat="1" ht="27" customHeight="1" x14ac:dyDescent="0.25">
      <c r="A14" s="128" t="s">
        <v>36</v>
      </c>
      <c r="B14" s="128"/>
      <c r="C14" s="128"/>
      <c r="D14" s="128"/>
      <c r="E14" s="128"/>
      <c r="F14" s="98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  <c r="AJ14" s="9"/>
    </row>
    <row r="15" spans="1:36" s="10" customFormat="1" ht="18.75" customHeight="1" x14ac:dyDescent="0.25">
      <c r="A15" s="127" t="s">
        <v>37</v>
      </c>
      <c r="B15" s="127"/>
      <c r="C15" s="127"/>
      <c r="D15" s="127"/>
      <c r="E15" s="127"/>
      <c r="F15" s="8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/>
      <c r="AJ15" s="9"/>
    </row>
    <row r="16" spans="1:36" s="10" customFormat="1" ht="74.25" customHeight="1" x14ac:dyDescent="0.25">
      <c r="A16" s="125" t="s">
        <v>38</v>
      </c>
      <c r="B16" s="125"/>
      <c r="C16" s="125"/>
      <c r="D16" s="125"/>
      <c r="E16" s="125"/>
      <c r="F16" s="81">
        <v>1</v>
      </c>
      <c r="G16" s="108" t="s">
        <v>39</v>
      </c>
      <c r="H16" s="108" t="s">
        <v>40</v>
      </c>
      <c r="I16" s="16"/>
      <c r="J16" s="86"/>
      <c r="K16" s="16"/>
      <c r="L16" s="86"/>
      <c r="M16" s="75"/>
      <c r="N16" s="86"/>
      <c r="O16" s="16"/>
      <c r="P16" s="86"/>
      <c r="Q16" s="16"/>
      <c r="R16" s="86"/>
      <c r="S16" s="16"/>
      <c r="T16" s="86">
        <v>1</v>
      </c>
      <c r="U16" s="16"/>
      <c r="V16" s="86"/>
      <c r="W16" s="16"/>
      <c r="X16" s="86"/>
      <c r="Y16" s="16"/>
      <c r="Z16" s="86"/>
      <c r="AA16" s="16"/>
      <c r="AB16" s="86"/>
      <c r="AC16" s="16"/>
      <c r="AD16" s="86"/>
      <c r="AE16" s="16"/>
      <c r="AF16" s="86"/>
      <c r="AG16" s="16"/>
      <c r="AH16" s="108" t="s">
        <v>41</v>
      </c>
      <c r="AI16" s="17" t="s">
        <v>42</v>
      </c>
      <c r="AJ16" s="9"/>
    </row>
    <row r="17" spans="1:36" s="10" customFormat="1" ht="37.5" customHeight="1" x14ac:dyDescent="0.25">
      <c r="A17" s="125" t="s">
        <v>43</v>
      </c>
      <c r="B17" s="125"/>
      <c r="C17" s="125"/>
      <c r="D17" s="125"/>
      <c r="E17" s="125"/>
      <c r="F17" s="81">
        <v>2</v>
      </c>
      <c r="G17" s="108"/>
      <c r="H17" s="108"/>
      <c r="I17" s="16"/>
      <c r="J17" s="86"/>
      <c r="K17" s="16"/>
      <c r="L17" s="86"/>
      <c r="M17" s="75"/>
      <c r="N17" s="86"/>
      <c r="O17" s="16"/>
      <c r="P17" s="86"/>
      <c r="Q17" s="16"/>
      <c r="R17" s="86"/>
      <c r="S17" s="16"/>
      <c r="T17" s="86">
        <v>1</v>
      </c>
      <c r="U17" s="16"/>
      <c r="V17" s="86"/>
      <c r="W17" s="16"/>
      <c r="X17" s="86"/>
      <c r="Y17" s="16"/>
      <c r="Z17" s="86"/>
      <c r="AA17" s="16"/>
      <c r="AB17" s="86"/>
      <c r="AC17" s="16"/>
      <c r="AD17" s="86"/>
      <c r="AE17" s="16"/>
      <c r="AF17" s="86"/>
      <c r="AG17" s="16"/>
      <c r="AH17" s="108"/>
      <c r="AI17" s="18" t="s">
        <v>44</v>
      </c>
      <c r="AJ17" s="9"/>
    </row>
    <row r="18" spans="1:36" s="10" customFormat="1" ht="28.5" customHeight="1" x14ac:dyDescent="0.25">
      <c r="A18" s="127" t="s">
        <v>45</v>
      </c>
      <c r="B18" s="127"/>
      <c r="C18" s="127"/>
      <c r="D18" s="127"/>
      <c r="E18" s="127"/>
      <c r="F18" s="82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5"/>
      <c r="AJ18" s="9"/>
    </row>
    <row r="19" spans="1:36" s="10" customFormat="1" ht="36.75" customHeight="1" x14ac:dyDescent="0.25">
      <c r="A19" s="125" t="s">
        <v>46</v>
      </c>
      <c r="B19" s="125"/>
      <c r="C19" s="125"/>
      <c r="D19" s="125"/>
      <c r="E19" s="125"/>
      <c r="F19" s="81">
        <v>3</v>
      </c>
      <c r="G19" s="86" t="s">
        <v>39</v>
      </c>
      <c r="H19" s="86" t="s">
        <v>40</v>
      </c>
      <c r="I19" s="16"/>
      <c r="J19" s="86"/>
      <c r="K19" s="16"/>
      <c r="L19" s="86"/>
      <c r="M19" s="75"/>
      <c r="N19" s="86"/>
      <c r="O19" s="16"/>
      <c r="P19" s="86">
        <v>1</v>
      </c>
      <c r="Q19" s="16"/>
      <c r="R19" s="86"/>
      <c r="S19" s="16"/>
      <c r="T19" s="86"/>
      <c r="U19" s="16"/>
      <c r="V19" s="86"/>
      <c r="W19" s="16"/>
      <c r="X19" s="86"/>
      <c r="Y19" s="16"/>
      <c r="Z19" s="86"/>
      <c r="AA19" s="16"/>
      <c r="AB19" s="86"/>
      <c r="AC19" s="16"/>
      <c r="AD19" s="86"/>
      <c r="AE19" s="16"/>
      <c r="AF19" s="86"/>
      <c r="AG19" s="16"/>
      <c r="AH19" s="86" t="s">
        <v>47</v>
      </c>
      <c r="AI19" s="17" t="s">
        <v>48</v>
      </c>
      <c r="AJ19" s="9"/>
    </row>
    <row r="20" spans="1:36" s="10" customFormat="1" ht="36.75" customHeight="1" x14ac:dyDescent="0.25">
      <c r="A20" s="125" t="s">
        <v>49</v>
      </c>
      <c r="B20" s="125"/>
      <c r="C20" s="125"/>
      <c r="D20" s="125"/>
      <c r="E20" s="125"/>
      <c r="F20" s="81">
        <v>4</v>
      </c>
      <c r="G20" s="86"/>
      <c r="H20" s="86"/>
      <c r="I20" s="16"/>
      <c r="J20" s="86">
        <v>1</v>
      </c>
      <c r="K20" s="16"/>
      <c r="L20" s="86"/>
      <c r="M20" s="75"/>
      <c r="N20" s="86"/>
      <c r="O20" s="16"/>
      <c r="P20" s="86"/>
      <c r="Q20" s="16"/>
      <c r="R20" s="86"/>
      <c r="S20" s="16"/>
      <c r="T20" s="86"/>
      <c r="U20" s="16"/>
      <c r="V20" s="86"/>
      <c r="W20" s="16"/>
      <c r="X20" s="86"/>
      <c r="Y20" s="16"/>
      <c r="Z20" s="86"/>
      <c r="AA20" s="16"/>
      <c r="AB20" s="86"/>
      <c r="AC20" s="16"/>
      <c r="AD20" s="86"/>
      <c r="AE20" s="16"/>
      <c r="AF20" s="86"/>
      <c r="AG20" s="16"/>
      <c r="AH20" s="86"/>
      <c r="AI20" s="17"/>
      <c r="AJ20" s="9"/>
    </row>
    <row r="21" spans="1:36" s="10" customFormat="1" ht="33" customHeight="1" x14ac:dyDescent="0.25">
      <c r="A21" s="125" t="s">
        <v>50</v>
      </c>
      <c r="B21" s="125"/>
      <c r="C21" s="125"/>
      <c r="D21" s="125"/>
      <c r="E21" s="125"/>
      <c r="F21" s="81">
        <v>5</v>
      </c>
      <c r="G21" s="108"/>
      <c r="H21" s="108"/>
      <c r="I21" s="16"/>
      <c r="J21" s="86"/>
      <c r="K21" s="75"/>
      <c r="L21" s="86">
        <v>1</v>
      </c>
      <c r="M21" s="16"/>
      <c r="N21" s="86"/>
      <c r="O21" s="16"/>
      <c r="P21" s="86"/>
      <c r="Q21" s="16"/>
      <c r="R21" s="86"/>
      <c r="S21" s="16"/>
      <c r="T21" s="86"/>
      <c r="U21" s="16"/>
      <c r="V21" s="86"/>
      <c r="W21" s="16"/>
      <c r="X21" s="86"/>
      <c r="Y21" s="16"/>
      <c r="Z21" s="86"/>
      <c r="AA21" s="16"/>
      <c r="AB21" s="86"/>
      <c r="AC21" s="16"/>
      <c r="AD21" s="86"/>
      <c r="AE21" s="16"/>
      <c r="AF21" s="86"/>
      <c r="AG21" s="16"/>
      <c r="AH21" s="86" t="s">
        <v>47</v>
      </c>
      <c r="AI21" s="17" t="s">
        <v>51</v>
      </c>
      <c r="AJ21" s="9"/>
    </row>
    <row r="22" spans="1:36" s="10" customFormat="1" ht="30" customHeight="1" x14ac:dyDescent="0.25">
      <c r="A22" s="125" t="s">
        <v>52</v>
      </c>
      <c r="B22" s="125"/>
      <c r="C22" s="125"/>
      <c r="D22" s="125"/>
      <c r="E22" s="125"/>
      <c r="F22" s="81">
        <v>6</v>
      </c>
      <c r="G22" s="108"/>
      <c r="H22" s="108"/>
      <c r="I22" s="16"/>
      <c r="J22" s="86"/>
      <c r="K22" s="75"/>
      <c r="L22" s="86">
        <v>1</v>
      </c>
      <c r="M22" s="16"/>
      <c r="N22" s="86"/>
      <c r="O22" s="16"/>
      <c r="P22" s="86"/>
      <c r="Q22" s="16"/>
      <c r="R22" s="86"/>
      <c r="S22" s="16"/>
      <c r="T22" s="86"/>
      <c r="U22" s="16"/>
      <c r="V22" s="86"/>
      <c r="W22" s="16"/>
      <c r="X22" s="86"/>
      <c r="Y22" s="16"/>
      <c r="Z22" s="86"/>
      <c r="AA22" s="16"/>
      <c r="AB22" s="86"/>
      <c r="AC22" s="16"/>
      <c r="AD22" s="86"/>
      <c r="AE22" s="16"/>
      <c r="AF22" s="86"/>
      <c r="AG22" s="16"/>
      <c r="AH22" s="86" t="s">
        <v>53</v>
      </c>
      <c r="AI22" s="17" t="s">
        <v>54</v>
      </c>
      <c r="AJ22" s="9"/>
    </row>
    <row r="23" spans="1:36" s="10" customFormat="1" ht="54" customHeight="1" x14ac:dyDescent="0.25">
      <c r="A23" s="125" t="s">
        <v>55</v>
      </c>
      <c r="B23" s="125"/>
      <c r="C23" s="125"/>
      <c r="D23" s="125"/>
      <c r="E23" s="125"/>
      <c r="F23" s="81">
        <v>7</v>
      </c>
      <c r="G23" s="108"/>
      <c r="H23" s="108"/>
      <c r="I23" s="16"/>
      <c r="J23" s="86"/>
      <c r="K23" s="16"/>
      <c r="L23" s="86"/>
      <c r="M23" s="16"/>
      <c r="N23" s="86"/>
      <c r="O23" s="16"/>
      <c r="P23" s="86"/>
      <c r="Q23" s="75"/>
      <c r="R23" s="86"/>
      <c r="S23" s="16"/>
      <c r="T23" s="86">
        <v>1</v>
      </c>
      <c r="U23" s="16"/>
      <c r="V23" s="86"/>
      <c r="W23" s="16"/>
      <c r="X23" s="86"/>
      <c r="Y23" s="16"/>
      <c r="Z23" s="86"/>
      <c r="AA23" s="16"/>
      <c r="AB23" s="86"/>
      <c r="AC23" s="16"/>
      <c r="AD23" s="86"/>
      <c r="AE23" s="16"/>
      <c r="AF23" s="86"/>
      <c r="AG23" s="16"/>
      <c r="AH23" s="86" t="s">
        <v>47</v>
      </c>
      <c r="AI23" s="17" t="s">
        <v>56</v>
      </c>
      <c r="AJ23" s="9"/>
    </row>
    <row r="24" spans="1:36" s="10" customFormat="1" ht="37.5" customHeight="1" x14ac:dyDescent="0.25">
      <c r="A24" s="125" t="s">
        <v>57</v>
      </c>
      <c r="B24" s="125"/>
      <c r="C24" s="125"/>
      <c r="D24" s="125"/>
      <c r="E24" s="125"/>
      <c r="F24" s="81">
        <v>8</v>
      </c>
      <c r="G24" s="108"/>
      <c r="H24" s="108"/>
      <c r="I24" s="16"/>
      <c r="J24" s="86"/>
      <c r="K24" s="16"/>
      <c r="L24" s="86">
        <v>1</v>
      </c>
      <c r="M24" s="75"/>
      <c r="N24" s="86"/>
      <c r="O24" s="16"/>
      <c r="P24" s="86"/>
      <c r="Q24" s="16"/>
      <c r="R24" s="86"/>
      <c r="S24" s="16"/>
      <c r="T24" s="86"/>
      <c r="U24" s="16"/>
      <c r="V24" s="86"/>
      <c r="W24" s="16"/>
      <c r="X24" s="86"/>
      <c r="Y24" s="16"/>
      <c r="Z24" s="86"/>
      <c r="AA24" s="16"/>
      <c r="AB24" s="86"/>
      <c r="AC24" s="16"/>
      <c r="AD24" s="86"/>
      <c r="AE24" s="16"/>
      <c r="AF24" s="86"/>
      <c r="AG24" s="16"/>
      <c r="AH24" s="86" t="s">
        <v>47</v>
      </c>
      <c r="AI24" s="17" t="s">
        <v>58</v>
      </c>
      <c r="AJ24" s="9"/>
    </row>
    <row r="25" spans="1:36" s="10" customFormat="1" ht="37.5" customHeight="1" x14ac:dyDescent="0.25">
      <c r="A25" s="125" t="s">
        <v>59</v>
      </c>
      <c r="B25" s="125"/>
      <c r="C25" s="125"/>
      <c r="D25" s="125"/>
      <c r="E25" s="125"/>
      <c r="F25" s="81">
        <v>9</v>
      </c>
      <c r="G25" s="108"/>
      <c r="H25" s="108"/>
      <c r="I25" s="16"/>
      <c r="J25" s="86"/>
      <c r="K25" s="16"/>
      <c r="L25" s="86"/>
      <c r="M25" s="16"/>
      <c r="N25" s="86"/>
      <c r="O25" s="75"/>
      <c r="P25" s="86"/>
      <c r="Q25" s="16"/>
      <c r="R25" s="86"/>
      <c r="S25" s="16"/>
      <c r="T25" s="86">
        <v>1</v>
      </c>
      <c r="U25" s="16"/>
      <c r="V25" s="86"/>
      <c r="W25" s="16"/>
      <c r="X25" s="86"/>
      <c r="Y25" s="16"/>
      <c r="Z25" s="86"/>
      <c r="AA25" s="16"/>
      <c r="AB25" s="86"/>
      <c r="AC25" s="16"/>
      <c r="AD25" s="86"/>
      <c r="AE25" s="16"/>
      <c r="AF25" s="86"/>
      <c r="AG25" s="16"/>
      <c r="AH25" s="86" t="s">
        <v>47</v>
      </c>
      <c r="AI25" s="17" t="s">
        <v>60</v>
      </c>
      <c r="AJ25" s="9"/>
    </row>
    <row r="26" spans="1:36" s="10" customFormat="1" ht="26.1" customHeight="1" x14ac:dyDescent="0.25">
      <c r="A26" s="127" t="s">
        <v>61</v>
      </c>
      <c r="B26" s="127"/>
      <c r="C26" s="127"/>
      <c r="D26" s="127"/>
      <c r="E26" s="127"/>
      <c r="F26" s="82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9"/>
    </row>
    <row r="27" spans="1:36" s="10" customFormat="1" ht="42" customHeight="1" x14ac:dyDescent="0.25">
      <c r="A27" s="155" t="s">
        <v>62</v>
      </c>
      <c r="B27" s="155"/>
      <c r="C27" s="155"/>
      <c r="D27" s="155"/>
      <c r="E27" s="155"/>
      <c r="F27" s="90">
        <v>10</v>
      </c>
      <c r="G27" s="86" t="s">
        <v>63</v>
      </c>
      <c r="H27" s="86" t="s">
        <v>40</v>
      </c>
      <c r="I27" s="16"/>
      <c r="J27" s="86"/>
      <c r="K27" s="16"/>
      <c r="L27" s="86"/>
      <c r="M27" s="16"/>
      <c r="N27" s="86"/>
      <c r="O27" s="16"/>
      <c r="P27" s="86"/>
      <c r="Q27" s="75"/>
      <c r="R27" s="86"/>
      <c r="S27" s="16"/>
      <c r="T27" s="86">
        <v>1</v>
      </c>
      <c r="U27" s="16"/>
      <c r="V27" s="86"/>
      <c r="W27" s="16"/>
      <c r="X27" s="86"/>
      <c r="Y27" s="75"/>
      <c r="Z27" s="86"/>
      <c r="AA27" s="16"/>
      <c r="AB27" s="86"/>
      <c r="AC27" s="16"/>
      <c r="AD27" s="86"/>
      <c r="AE27" s="16"/>
      <c r="AF27" s="86">
        <v>1</v>
      </c>
      <c r="AG27" s="16"/>
      <c r="AH27" s="86" t="s">
        <v>47</v>
      </c>
      <c r="AI27" s="17" t="s">
        <v>64</v>
      </c>
      <c r="AJ27" s="9"/>
    </row>
    <row r="28" spans="1:36" s="10" customFormat="1" ht="26.1" customHeight="1" x14ac:dyDescent="0.25">
      <c r="A28" s="127" t="s">
        <v>65</v>
      </c>
      <c r="B28" s="127"/>
      <c r="C28" s="127"/>
      <c r="D28" s="127"/>
      <c r="E28" s="127"/>
      <c r="F28" s="82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  <c r="AJ28" s="9"/>
    </row>
    <row r="29" spans="1:36" s="10" customFormat="1" ht="72.75" customHeight="1" x14ac:dyDescent="0.25">
      <c r="A29" s="125" t="s">
        <v>66</v>
      </c>
      <c r="B29" s="125"/>
      <c r="C29" s="125"/>
      <c r="D29" s="125"/>
      <c r="E29" s="125"/>
      <c r="F29" s="81">
        <v>11</v>
      </c>
      <c r="G29" s="108" t="s">
        <v>63</v>
      </c>
      <c r="H29" s="108" t="s">
        <v>40</v>
      </c>
      <c r="I29" s="16"/>
      <c r="J29" s="86"/>
      <c r="K29" s="16"/>
      <c r="L29" s="25"/>
      <c r="M29" s="75"/>
      <c r="N29" s="86">
        <v>1</v>
      </c>
      <c r="O29" s="16"/>
      <c r="P29" s="86"/>
      <c r="Q29" s="16"/>
      <c r="R29" s="86"/>
      <c r="S29" s="16"/>
      <c r="T29" s="86"/>
      <c r="U29" s="16"/>
      <c r="V29" s="86"/>
      <c r="W29" s="16"/>
      <c r="X29" s="86"/>
      <c r="Y29" s="16"/>
      <c r="Z29" s="86"/>
      <c r="AA29" s="16"/>
      <c r="AB29" s="86"/>
      <c r="AC29" s="16"/>
      <c r="AD29" s="86"/>
      <c r="AE29" s="16"/>
      <c r="AF29" s="86"/>
      <c r="AG29" s="16"/>
      <c r="AH29" s="86" t="s">
        <v>41</v>
      </c>
      <c r="AI29" s="17" t="s">
        <v>67</v>
      </c>
      <c r="AJ29" s="9"/>
    </row>
    <row r="30" spans="1:36" s="10" customFormat="1" ht="39.75" customHeight="1" x14ac:dyDescent="0.25">
      <c r="A30" s="125" t="s">
        <v>68</v>
      </c>
      <c r="B30" s="125"/>
      <c r="C30" s="125"/>
      <c r="D30" s="125"/>
      <c r="E30" s="125"/>
      <c r="F30" s="81">
        <v>12</v>
      </c>
      <c r="G30" s="108"/>
      <c r="H30" s="108"/>
      <c r="I30" s="16"/>
      <c r="J30" s="86"/>
      <c r="K30" s="16"/>
      <c r="L30" s="86"/>
      <c r="M30" s="75"/>
      <c r="N30" s="86"/>
      <c r="O30" s="16"/>
      <c r="P30" s="86">
        <v>1</v>
      </c>
      <c r="Q30" s="16"/>
      <c r="R30" s="86"/>
      <c r="S30" s="16"/>
      <c r="T30" s="86"/>
      <c r="U30" s="16"/>
      <c r="V30" s="86"/>
      <c r="W30" s="16"/>
      <c r="X30" s="86"/>
      <c r="Y30" s="16"/>
      <c r="Z30" s="86"/>
      <c r="AA30" s="16"/>
      <c r="AB30" s="86"/>
      <c r="AC30" s="16"/>
      <c r="AD30" s="86"/>
      <c r="AE30" s="16"/>
      <c r="AF30" s="86"/>
      <c r="AG30" s="16"/>
      <c r="AH30" s="86" t="s">
        <v>41</v>
      </c>
      <c r="AI30" s="17" t="s">
        <v>69</v>
      </c>
      <c r="AJ30" s="9"/>
    </row>
    <row r="31" spans="1:36" s="10" customFormat="1" ht="45.75" customHeight="1" x14ac:dyDescent="0.25">
      <c r="A31" s="127" t="s">
        <v>70</v>
      </c>
      <c r="B31" s="127"/>
      <c r="C31" s="127"/>
      <c r="D31" s="127"/>
      <c r="E31" s="127"/>
      <c r="F31" s="82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5"/>
      <c r="AJ31" s="9"/>
    </row>
    <row r="32" spans="1:36" s="10" customFormat="1" ht="38.25" customHeight="1" x14ac:dyDescent="0.25">
      <c r="A32" s="125" t="s">
        <v>71</v>
      </c>
      <c r="B32" s="125"/>
      <c r="C32" s="125"/>
      <c r="D32" s="125"/>
      <c r="E32" s="125"/>
      <c r="F32" s="81">
        <v>13</v>
      </c>
      <c r="G32" s="108"/>
      <c r="H32" s="108"/>
      <c r="I32" s="16"/>
      <c r="J32" s="86"/>
      <c r="K32" s="16"/>
      <c r="L32" s="86">
        <v>1</v>
      </c>
      <c r="M32" s="75"/>
      <c r="N32" s="86"/>
      <c r="O32" s="16"/>
      <c r="P32" s="86"/>
      <c r="Q32" s="16"/>
      <c r="R32" s="86"/>
      <c r="S32" s="16"/>
      <c r="T32" s="86">
        <v>1</v>
      </c>
      <c r="U32" s="75"/>
      <c r="V32" s="86"/>
      <c r="W32" s="16"/>
      <c r="X32" s="86"/>
      <c r="Y32" s="16"/>
      <c r="Z32" s="86"/>
      <c r="AA32" s="16"/>
      <c r="AB32" s="86">
        <v>1</v>
      </c>
      <c r="AC32" s="75"/>
      <c r="AD32" s="86"/>
      <c r="AE32" s="16"/>
      <c r="AF32" s="86"/>
      <c r="AG32" s="16"/>
      <c r="AH32" s="86" t="s">
        <v>41</v>
      </c>
      <c r="AI32" s="158"/>
      <c r="AJ32" s="9"/>
    </row>
    <row r="33" spans="1:36" s="10" customFormat="1" ht="38.25" customHeight="1" x14ac:dyDescent="0.25">
      <c r="A33" s="125" t="s">
        <v>72</v>
      </c>
      <c r="B33" s="125"/>
      <c r="C33" s="125"/>
      <c r="D33" s="125"/>
      <c r="E33" s="125"/>
      <c r="F33" s="81">
        <v>14</v>
      </c>
      <c r="G33" s="108"/>
      <c r="H33" s="108"/>
      <c r="I33" s="16"/>
      <c r="J33" s="86"/>
      <c r="K33" s="16"/>
      <c r="L33" s="86"/>
      <c r="M33" s="75"/>
      <c r="N33" s="86">
        <v>1</v>
      </c>
      <c r="O33" s="16"/>
      <c r="P33" s="86"/>
      <c r="Q33" s="16"/>
      <c r="R33" s="86"/>
      <c r="S33" s="16"/>
      <c r="T33" s="86">
        <v>1</v>
      </c>
      <c r="U33" s="16"/>
      <c r="V33" s="86">
        <v>1</v>
      </c>
      <c r="W33" s="16"/>
      <c r="X33" s="86">
        <v>1</v>
      </c>
      <c r="Y33" s="16"/>
      <c r="Z33" s="86">
        <v>1</v>
      </c>
      <c r="AA33" s="16"/>
      <c r="AB33" s="86">
        <v>1</v>
      </c>
      <c r="AC33" s="16"/>
      <c r="AD33" s="86">
        <v>1</v>
      </c>
      <c r="AE33" s="16"/>
      <c r="AF33" s="86">
        <v>1</v>
      </c>
      <c r="AG33" s="16"/>
      <c r="AH33" s="86" t="s">
        <v>53</v>
      </c>
      <c r="AI33" s="158"/>
      <c r="AJ33" s="9"/>
    </row>
    <row r="34" spans="1:36" s="10" customFormat="1" ht="38.25" customHeight="1" x14ac:dyDescent="0.25">
      <c r="A34" s="125" t="s">
        <v>73</v>
      </c>
      <c r="B34" s="125"/>
      <c r="C34" s="125"/>
      <c r="D34" s="125"/>
      <c r="E34" s="125"/>
      <c r="F34" s="81">
        <v>15</v>
      </c>
      <c r="G34" s="108"/>
      <c r="H34" s="108"/>
      <c r="I34" s="16"/>
      <c r="J34" s="86"/>
      <c r="K34" s="16"/>
      <c r="L34" s="86"/>
      <c r="M34" s="16"/>
      <c r="N34" s="86"/>
      <c r="O34" s="16"/>
      <c r="P34" s="86"/>
      <c r="Q34" s="16"/>
      <c r="R34" s="86"/>
      <c r="S34" s="16"/>
      <c r="T34" s="86"/>
      <c r="U34" s="16"/>
      <c r="V34" s="86"/>
      <c r="W34" s="16"/>
      <c r="X34" s="86"/>
      <c r="Y34" s="16"/>
      <c r="Z34" s="86"/>
      <c r="AA34" s="16"/>
      <c r="AB34" s="86"/>
      <c r="AC34" s="16"/>
      <c r="AD34" s="86">
        <v>1</v>
      </c>
      <c r="AE34" s="16"/>
      <c r="AF34" s="86"/>
      <c r="AG34" s="16"/>
      <c r="AH34" s="86" t="s">
        <v>41</v>
      </c>
      <c r="AI34" s="159"/>
      <c r="AJ34" s="9"/>
    </row>
    <row r="35" spans="1:36" s="10" customFormat="1" ht="35.25" customHeight="1" x14ac:dyDescent="0.25">
      <c r="A35" s="127" t="s">
        <v>74</v>
      </c>
      <c r="B35" s="127"/>
      <c r="C35" s="127"/>
      <c r="D35" s="127"/>
      <c r="E35" s="127"/>
      <c r="F35" s="82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5"/>
      <c r="AJ35" s="9"/>
    </row>
    <row r="36" spans="1:36" s="10" customFormat="1" ht="39" customHeight="1" x14ac:dyDescent="0.25">
      <c r="A36" s="125" t="s">
        <v>75</v>
      </c>
      <c r="B36" s="125"/>
      <c r="C36" s="125"/>
      <c r="D36" s="125"/>
      <c r="E36" s="125"/>
      <c r="F36" s="81">
        <v>16</v>
      </c>
      <c r="G36" s="86"/>
      <c r="H36" s="86"/>
      <c r="I36" s="16"/>
      <c r="J36" s="86"/>
      <c r="K36" s="16"/>
      <c r="L36" s="86"/>
      <c r="M36" s="75"/>
      <c r="N36" s="86">
        <v>1</v>
      </c>
      <c r="O36" s="16"/>
      <c r="P36" s="86"/>
      <c r="Q36" s="16"/>
      <c r="R36" s="86"/>
      <c r="S36" s="16"/>
      <c r="T36" s="86"/>
      <c r="U36" s="16"/>
      <c r="V36" s="86"/>
      <c r="W36" s="16"/>
      <c r="X36" s="86"/>
      <c r="Y36" s="16"/>
      <c r="Z36" s="86"/>
      <c r="AA36" s="16"/>
      <c r="AB36" s="86"/>
      <c r="AC36" s="16"/>
      <c r="AD36" s="86"/>
      <c r="AE36" s="16"/>
      <c r="AF36" s="86"/>
      <c r="AG36" s="16"/>
      <c r="AH36" s="86" t="s">
        <v>76</v>
      </c>
      <c r="AI36" s="80"/>
      <c r="AJ36" s="9"/>
    </row>
    <row r="37" spans="1:36" s="10" customFormat="1" ht="26.1" customHeight="1" x14ac:dyDescent="0.25">
      <c r="A37" s="127" t="s">
        <v>77</v>
      </c>
      <c r="B37" s="127"/>
      <c r="C37" s="127"/>
      <c r="D37" s="127"/>
      <c r="E37" s="127"/>
      <c r="F37" s="82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9"/>
      <c r="AJ37" s="9"/>
    </row>
    <row r="38" spans="1:36" s="10" customFormat="1" ht="53.25" customHeight="1" x14ac:dyDescent="0.25">
      <c r="A38" s="125" t="s">
        <v>78</v>
      </c>
      <c r="B38" s="125"/>
      <c r="C38" s="125"/>
      <c r="D38" s="125"/>
      <c r="E38" s="125"/>
      <c r="F38" s="81">
        <v>17</v>
      </c>
      <c r="G38" s="86"/>
      <c r="H38" s="86"/>
      <c r="I38" s="16"/>
      <c r="J38" s="86">
        <v>1</v>
      </c>
      <c r="K38" s="16"/>
      <c r="L38" s="86"/>
      <c r="M38" s="16"/>
      <c r="N38" s="86"/>
      <c r="O38" s="16"/>
      <c r="P38" s="86"/>
      <c r="Q38" s="16"/>
      <c r="R38" s="86"/>
      <c r="S38" s="16"/>
      <c r="T38" s="86"/>
      <c r="U38" s="16"/>
      <c r="V38" s="86"/>
      <c r="W38" s="16"/>
      <c r="X38" s="86"/>
      <c r="Y38" s="16"/>
      <c r="Z38" s="86"/>
      <c r="AA38" s="16"/>
      <c r="AB38" s="86"/>
      <c r="AC38" s="16"/>
      <c r="AD38" s="86"/>
      <c r="AE38" s="16"/>
      <c r="AF38" s="86"/>
      <c r="AG38" s="16"/>
      <c r="AH38" s="86" t="s">
        <v>41</v>
      </c>
      <c r="AI38" s="70"/>
      <c r="AJ38" s="9"/>
    </row>
    <row r="39" spans="1:36" s="10" customFormat="1" ht="26.1" customHeight="1" x14ac:dyDescent="0.25">
      <c r="A39" s="127" t="s">
        <v>79</v>
      </c>
      <c r="B39" s="127"/>
      <c r="C39" s="127"/>
      <c r="D39" s="127"/>
      <c r="E39" s="127"/>
      <c r="F39" s="82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5"/>
      <c r="AJ39" s="9"/>
    </row>
    <row r="40" spans="1:36" s="10" customFormat="1" ht="34.5" customHeight="1" x14ac:dyDescent="0.25">
      <c r="A40" s="155" t="s">
        <v>80</v>
      </c>
      <c r="B40" s="155"/>
      <c r="C40" s="155"/>
      <c r="D40" s="155"/>
      <c r="E40" s="155"/>
      <c r="F40" s="90">
        <v>18</v>
      </c>
      <c r="G40" s="108" t="s">
        <v>63</v>
      </c>
      <c r="H40" s="108" t="s">
        <v>40</v>
      </c>
      <c r="I40" s="16"/>
      <c r="J40" s="86"/>
      <c r="K40" s="16"/>
      <c r="L40" s="86"/>
      <c r="M40" s="16"/>
      <c r="N40" s="86"/>
      <c r="O40" s="16"/>
      <c r="P40" s="86">
        <v>1</v>
      </c>
      <c r="Q40" s="75"/>
      <c r="R40" s="86"/>
      <c r="S40" s="16"/>
      <c r="T40" s="86"/>
      <c r="U40" s="16"/>
      <c r="V40" s="86"/>
      <c r="W40" s="16"/>
      <c r="X40" s="86"/>
      <c r="Y40" s="16"/>
      <c r="Z40" s="86"/>
      <c r="AA40" s="16"/>
      <c r="AB40" s="86"/>
      <c r="AC40" s="16"/>
      <c r="AD40" s="86"/>
      <c r="AE40" s="16"/>
      <c r="AF40" s="86"/>
      <c r="AG40" s="16"/>
      <c r="AH40" s="86" t="s">
        <v>41</v>
      </c>
      <c r="AI40" s="160" t="s">
        <v>81</v>
      </c>
      <c r="AJ40" s="9"/>
    </row>
    <row r="41" spans="1:36" s="10" customFormat="1" ht="47.25" customHeight="1" x14ac:dyDescent="0.25">
      <c r="A41" s="155" t="s">
        <v>82</v>
      </c>
      <c r="B41" s="155"/>
      <c r="C41" s="155"/>
      <c r="D41" s="155"/>
      <c r="E41" s="155"/>
      <c r="F41" s="90">
        <v>19</v>
      </c>
      <c r="G41" s="108"/>
      <c r="H41" s="108"/>
      <c r="I41" s="16"/>
      <c r="J41" s="86"/>
      <c r="K41" s="16"/>
      <c r="L41" s="86">
        <v>1</v>
      </c>
      <c r="M41" s="75"/>
      <c r="N41" s="86"/>
      <c r="O41" s="16"/>
      <c r="P41" s="86"/>
      <c r="Q41" s="16"/>
      <c r="R41" s="86"/>
      <c r="S41" s="16"/>
      <c r="T41" s="86"/>
      <c r="U41" s="16"/>
      <c r="V41" s="86"/>
      <c r="W41" s="16"/>
      <c r="X41" s="86"/>
      <c r="Y41" s="16"/>
      <c r="Z41" s="86"/>
      <c r="AA41" s="16"/>
      <c r="AB41" s="86"/>
      <c r="AC41" s="16"/>
      <c r="AD41" s="86"/>
      <c r="AE41" s="16"/>
      <c r="AF41" s="86"/>
      <c r="AG41" s="16"/>
      <c r="AH41" s="86" t="s">
        <v>41</v>
      </c>
      <c r="AI41" s="158"/>
      <c r="AJ41" s="9"/>
    </row>
    <row r="42" spans="1:36" s="10" customFormat="1" ht="45.75" customHeight="1" x14ac:dyDescent="0.25">
      <c r="A42" s="125" t="s">
        <v>83</v>
      </c>
      <c r="B42" s="125"/>
      <c r="C42" s="125"/>
      <c r="D42" s="125"/>
      <c r="E42" s="125"/>
      <c r="F42" s="81">
        <v>20</v>
      </c>
      <c r="G42" s="108"/>
      <c r="H42" s="108"/>
      <c r="I42" s="16">
        <v>1</v>
      </c>
      <c r="J42" s="86"/>
      <c r="K42" s="16"/>
      <c r="L42" s="86"/>
      <c r="M42" s="16"/>
      <c r="N42" s="86"/>
      <c r="O42" s="16"/>
      <c r="P42" s="86"/>
      <c r="Q42" s="16"/>
      <c r="R42" s="86">
        <v>1</v>
      </c>
      <c r="S42" s="75"/>
      <c r="T42" s="86"/>
      <c r="U42" s="16"/>
      <c r="V42" s="86"/>
      <c r="W42" s="16"/>
      <c r="X42" s="86"/>
      <c r="Y42" s="16"/>
      <c r="Z42" s="86"/>
      <c r="AA42" s="16"/>
      <c r="AB42" s="86"/>
      <c r="AC42" s="16"/>
      <c r="AD42" s="86"/>
      <c r="AE42" s="16"/>
      <c r="AF42" s="86"/>
      <c r="AG42" s="16"/>
      <c r="AH42" s="86" t="s">
        <v>41</v>
      </c>
      <c r="AI42" s="158"/>
      <c r="AJ42" s="9"/>
    </row>
    <row r="43" spans="1:36" s="10" customFormat="1" ht="43.5" customHeight="1" x14ac:dyDescent="0.25">
      <c r="A43" s="127" t="s">
        <v>84</v>
      </c>
      <c r="B43" s="127"/>
      <c r="C43" s="127"/>
      <c r="D43" s="127"/>
      <c r="E43" s="127"/>
      <c r="F43" s="82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5"/>
      <c r="AJ43" s="9"/>
    </row>
    <row r="44" spans="1:36" s="10" customFormat="1" ht="36" customHeight="1" x14ac:dyDescent="0.25">
      <c r="A44" s="125" t="s">
        <v>85</v>
      </c>
      <c r="B44" s="125"/>
      <c r="C44" s="125"/>
      <c r="D44" s="125"/>
      <c r="E44" s="125"/>
      <c r="F44" s="81">
        <v>21</v>
      </c>
      <c r="G44" s="108" t="s">
        <v>86</v>
      </c>
      <c r="H44" s="108" t="s">
        <v>40</v>
      </c>
      <c r="I44" s="16"/>
      <c r="J44" s="86"/>
      <c r="K44" s="16"/>
      <c r="L44" s="86"/>
      <c r="M44" s="16"/>
      <c r="N44" s="86"/>
      <c r="O44" s="75"/>
      <c r="P44" s="86"/>
      <c r="Q44" s="16"/>
      <c r="R44" s="86"/>
      <c r="S44" s="16"/>
      <c r="T44" s="86"/>
      <c r="U44" s="16"/>
      <c r="V44" s="86"/>
      <c r="W44" s="16"/>
      <c r="X44" s="86"/>
      <c r="Y44" s="16"/>
      <c r="Z44" s="86"/>
      <c r="AA44" s="16"/>
      <c r="AB44" s="86"/>
      <c r="AC44" s="16"/>
      <c r="AD44" s="86"/>
      <c r="AE44" s="16"/>
      <c r="AF44" s="86"/>
      <c r="AG44" s="16"/>
      <c r="AH44" s="86" t="s">
        <v>41</v>
      </c>
      <c r="AI44" s="160" t="s">
        <v>87</v>
      </c>
      <c r="AJ44" s="9"/>
    </row>
    <row r="45" spans="1:36" s="10" customFormat="1" ht="36" customHeight="1" x14ac:dyDescent="0.25">
      <c r="A45" s="125" t="s">
        <v>88</v>
      </c>
      <c r="B45" s="125"/>
      <c r="C45" s="125"/>
      <c r="D45" s="125"/>
      <c r="E45" s="125"/>
      <c r="F45" s="81">
        <v>22</v>
      </c>
      <c r="G45" s="108"/>
      <c r="H45" s="108"/>
      <c r="I45" s="16"/>
      <c r="J45" s="86"/>
      <c r="K45" s="16"/>
      <c r="L45" s="86"/>
      <c r="M45" s="16"/>
      <c r="N45" s="86"/>
      <c r="O45" s="75"/>
      <c r="P45" s="86"/>
      <c r="Q45" s="16"/>
      <c r="R45" s="86"/>
      <c r="S45" s="16"/>
      <c r="T45" s="86"/>
      <c r="U45" s="16"/>
      <c r="V45" s="86"/>
      <c r="W45" s="16"/>
      <c r="X45" s="86"/>
      <c r="Y45" s="16"/>
      <c r="Z45" s="86"/>
      <c r="AA45" s="16"/>
      <c r="AB45" s="86"/>
      <c r="AC45" s="16"/>
      <c r="AD45" s="86"/>
      <c r="AE45" s="16"/>
      <c r="AF45" s="86"/>
      <c r="AG45" s="16"/>
      <c r="AH45" s="86" t="s">
        <v>41</v>
      </c>
      <c r="AI45" s="158"/>
      <c r="AJ45" s="9"/>
    </row>
    <row r="46" spans="1:36" s="10" customFormat="1" ht="43.5" customHeight="1" x14ac:dyDescent="0.25">
      <c r="A46" s="127" t="s">
        <v>89</v>
      </c>
      <c r="B46" s="127"/>
      <c r="C46" s="127"/>
      <c r="D46" s="127"/>
      <c r="E46" s="127"/>
      <c r="F46" s="82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5"/>
      <c r="AJ46" s="9"/>
    </row>
    <row r="47" spans="1:36" s="10" customFormat="1" ht="57" customHeight="1" x14ac:dyDescent="0.25">
      <c r="A47" s="125" t="s">
        <v>90</v>
      </c>
      <c r="B47" s="125"/>
      <c r="C47" s="125"/>
      <c r="D47" s="125"/>
      <c r="E47" s="125"/>
      <c r="F47" s="81">
        <v>23</v>
      </c>
      <c r="G47" s="108" t="s">
        <v>63</v>
      </c>
      <c r="H47" s="108" t="s">
        <v>40</v>
      </c>
      <c r="I47" s="16"/>
      <c r="J47" s="86"/>
      <c r="K47" s="16"/>
      <c r="L47" s="86"/>
      <c r="M47" s="16"/>
      <c r="N47" s="86"/>
      <c r="O47" s="16">
        <v>1</v>
      </c>
      <c r="P47" s="76"/>
      <c r="Q47" s="16"/>
      <c r="R47" s="86"/>
      <c r="S47" s="16"/>
      <c r="T47" s="86"/>
      <c r="U47" s="16"/>
      <c r="V47" s="86"/>
      <c r="W47" s="16"/>
      <c r="X47" s="86"/>
      <c r="Y47" s="16"/>
      <c r="Z47" s="86"/>
      <c r="AA47" s="16"/>
      <c r="AB47" s="86"/>
      <c r="AC47" s="16"/>
      <c r="AD47" s="86"/>
      <c r="AE47" s="16"/>
      <c r="AF47" s="86"/>
      <c r="AG47" s="16"/>
      <c r="AH47" s="86" t="s">
        <v>41</v>
      </c>
      <c r="AI47" s="160" t="s">
        <v>91</v>
      </c>
      <c r="AJ47" s="9"/>
    </row>
    <row r="48" spans="1:36" s="10" customFormat="1" ht="63" customHeight="1" x14ac:dyDescent="0.25">
      <c r="A48" s="125" t="s">
        <v>92</v>
      </c>
      <c r="B48" s="125"/>
      <c r="C48" s="125"/>
      <c r="D48" s="125"/>
      <c r="E48" s="125"/>
      <c r="F48" s="81">
        <v>24</v>
      </c>
      <c r="G48" s="108"/>
      <c r="H48" s="108"/>
      <c r="I48" s="16"/>
      <c r="J48" s="86"/>
      <c r="K48" s="16"/>
      <c r="L48" s="86"/>
      <c r="M48" s="75"/>
      <c r="N48" s="86"/>
      <c r="O48" s="16"/>
      <c r="P48" s="86"/>
      <c r="Q48" s="16"/>
      <c r="R48" s="86"/>
      <c r="S48" s="16"/>
      <c r="T48" s="86">
        <v>1</v>
      </c>
      <c r="U48" s="16"/>
      <c r="V48" s="86"/>
      <c r="W48" s="16"/>
      <c r="X48" s="86"/>
      <c r="Y48" s="16"/>
      <c r="Z48" s="86"/>
      <c r="AA48" s="16"/>
      <c r="AB48" s="86"/>
      <c r="AC48" s="16"/>
      <c r="AD48" s="86"/>
      <c r="AE48" s="16"/>
      <c r="AF48" s="86"/>
      <c r="AG48" s="16"/>
      <c r="AH48" s="86" t="s">
        <v>41</v>
      </c>
      <c r="AI48" s="159"/>
      <c r="AJ48" s="9"/>
    </row>
    <row r="49" spans="1:36" s="10" customFormat="1" ht="25.5" customHeight="1" x14ac:dyDescent="0.25">
      <c r="A49" s="127" t="s">
        <v>93</v>
      </c>
      <c r="B49" s="127"/>
      <c r="C49" s="127"/>
      <c r="D49" s="127"/>
      <c r="E49" s="127"/>
      <c r="F49" s="82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5"/>
      <c r="AJ49" s="9"/>
    </row>
    <row r="50" spans="1:36" s="10" customFormat="1" ht="39.75" customHeight="1" x14ac:dyDescent="0.25">
      <c r="A50" s="125" t="s">
        <v>94</v>
      </c>
      <c r="B50" s="125"/>
      <c r="C50" s="125"/>
      <c r="D50" s="125"/>
      <c r="E50" s="125"/>
      <c r="F50" s="81">
        <v>25</v>
      </c>
      <c r="G50" s="108" t="s">
        <v>95</v>
      </c>
      <c r="H50" s="108" t="s">
        <v>40</v>
      </c>
      <c r="I50" s="16">
        <v>1</v>
      </c>
      <c r="J50" s="86"/>
      <c r="K50" s="16"/>
      <c r="L50" s="86"/>
      <c r="M50" s="16"/>
      <c r="N50" s="86">
        <v>1</v>
      </c>
      <c r="O50" s="75"/>
      <c r="P50" s="86"/>
      <c r="Q50" s="16"/>
      <c r="R50" s="86"/>
      <c r="S50" s="16"/>
      <c r="T50" s="86"/>
      <c r="U50" s="16"/>
      <c r="V50" s="86"/>
      <c r="W50" s="16"/>
      <c r="X50" s="86"/>
      <c r="Y50" s="16"/>
      <c r="Z50" s="86"/>
      <c r="AA50" s="16"/>
      <c r="AB50" s="86"/>
      <c r="AC50" s="16"/>
      <c r="AD50" s="86"/>
      <c r="AE50" s="16"/>
      <c r="AF50" s="86"/>
      <c r="AG50" s="16"/>
      <c r="AH50" s="86" t="s">
        <v>47</v>
      </c>
      <c r="AI50" s="158" t="s">
        <v>96</v>
      </c>
      <c r="AJ50" s="9"/>
    </row>
    <row r="51" spans="1:36" s="10" customFormat="1" ht="36.950000000000003" customHeight="1" x14ac:dyDescent="0.25">
      <c r="A51" s="125" t="s">
        <v>97</v>
      </c>
      <c r="B51" s="125"/>
      <c r="C51" s="125"/>
      <c r="D51" s="125"/>
      <c r="E51" s="125"/>
      <c r="F51" s="81">
        <v>26</v>
      </c>
      <c r="G51" s="108"/>
      <c r="H51" s="108"/>
      <c r="I51" s="16"/>
      <c r="J51" s="86"/>
      <c r="K51" s="16"/>
      <c r="L51" s="86"/>
      <c r="M51" s="16"/>
      <c r="N51" s="86">
        <v>1</v>
      </c>
      <c r="O51" s="75"/>
      <c r="P51" s="86"/>
      <c r="Q51" s="16"/>
      <c r="R51" s="86"/>
      <c r="S51" s="16"/>
      <c r="T51" s="86"/>
      <c r="U51" s="16"/>
      <c r="V51" s="86"/>
      <c r="W51" s="16"/>
      <c r="X51" s="86"/>
      <c r="Y51" s="16"/>
      <c r="Z51" s="86"/>
      <c r="AA51" s="16"/>
      <c r="AB51" s="86"/>
      <c r="AC51" s="16"/>
      <c r="AD51" s="86"/>
      <c r="AE51" s="16"/>
      <c r="AF51" s="86"/>
      <c r="AG51" s="16"/>
      <c r="AH51" s="86" t="s">
        <v>47</v>
      </c>
      <c r="AI51" s="158"/>
      <c r="AJ51" s="9"/>
    </row>
    <row r="52" spans="1:36" s="10" customFormat="1" ht="36.950000000000003" customHeight="1" x14ac:dyDescent="0.25">
      <c r="A52" s="125" t="s">
        <v>98</v>
      </c>
      <c r="B52" s="125"/>
      <c r="C52" s="125"/>
      <c r="D52" s="125"/>
      <c r="E52" s="125"/>
      <c r="F52" s="81">
        <v>27</v>
      </c>
      <c r="G52" s="108"/>
      <c r="H52" s="108"/>
      <c r="I52" s="16"/>
      <c r="J52" s="86"/>
      <c r="K52" s="16"/>
      <c r="L52" s="86"/>
      <c r="M52" s="16"/>
      <c r="N52" s="86">
        <v>1</v>
      </c>
      <c r="O52" s="75"/>
      <c r="P52" s="86"/>
      <c r="Q52" s="16"/>
      <c r="R52" s="86"/>
      <c r="S52" s="16"/>
      <c r="T52" s="86"/>
      <c r="U52" s="16"/>
      <c r="V52" s="86"/>
      <c r="W52" s="16"/>
      <c r="X52" s="86"/>
      <c r="Y52" s="16"/>
      <c r="Z52" s="86"/>
      <c r="AA52" s="16"/>
      <c r="AB52" s="86"/>
      <c r="AC52" s="16"/>
      <c r="AD52" s="86"/>
      <c r="AE52" s="16"/>
      <c r="AF52" s="86"/>
      <c r="AG52" s="16"/>
      <c r="AH52" s="86" t="s">
        <v>47</v>
      </c>
      <c r="AI52" s="158"/>
      <c r="AJ52" s="9"/>
    </row>
    <row r="53" spans="1:36" s="10" customFormat="1" ht="36.950000000000003" customHeight="1" x14ac:dyDescent="0.25">
      <c r="A53" s="125" t="s">
        <v>99</v>
      </c>
      <c r="B53" s="125"/>
      <c r="C53" s="125"/>
      <c r="D53" s="125"/>
      <c r="E53" s="125"/>
      <c r="F53" s="81">
        <v>28</v>
      </c>
      <c r="G53" s="108"/>
      <c r="H53" s="108"/>
      <c r="I53" s="16"/>
      <c r="J53" s="86"/>
      <c r="K53" s="16"/>
      <c r="L53" s="86"/>
      <c r="M53" s="16"/>
      <c r="N53" s="86"/>
      <c r="O53" s="16"/>
      <c r="P53" s="86">
        <v>1</v>
      </c>
      <c r="Q53" s="75"/>
      <c r="R53" s="86"/>
      <c r="S53" s="16"/>
      <c r="T53" s="86"/>
      <c r="U53" s="16"/>
      <c r="V53" s="86"/>
      <c r="W53" s="16"/>
      <c r="X53" s="86"/>
      <c r="Y53" s="16"/>
      <c r="Z53" s="86"/>
      <c r="AA53" s="16"/>
      <c r="AB53" s="86"/>
      <c r="AC53" s="16"/>
      <c r="AD53" s="86"/>
      <c r="AE53" s="16"/>
      <c r="AF53" s="86"/>
      <c r="AG53" s="16"/>
      <c r="AH53" s="86" t="s">
        <v>47</v>
      </c>
      <c r="AI53" s="158"/>
      <c r="AJ53" s="9"/>
    </row>
    <row r="54" spans="1:36" s="10" customFormat="1" ht="36.950000000000003" customHeight="1" x14ac:dyDescent="0.25">
      <c r="A54" s="125" t="s">
        <v>100</v>
      </c>
      <c r="B54" s="125"/>
      <c r="C54" s="125"/>
      <c r="D54" s="125"/>
      <c r="E54" s="125"/>
      <c r="F54" s="81">
        <v>29</v>
      </c>
      <c r="G54" s="108"/>
      <c r="H54" s="108"/>
      <c r="I54" s="16"/>
      <c r="J54" s="86"/>
      <c r="K54" s="16"/>
      <c r="L54" s="86"/>
      <c r="M54" s="16"/>
      <c r="N54" s="86"/>
      <c r="O54" s="16"/>
      <c r="P54" s="86">
        <v>1</v>
      </c>
      <c r="Q54" s="75"/>
      <c r="R54" s="86"/>
      <c r="S54" s="16"/>
      <c r="T54" s="86"/>
      <c r="U54" s="16"/>
      <c r="V54" s="86"/>
      <c r="W54" s="16"/>
      <c r="X54" s="86"/>
      <c r="Y54" s="16"/>
      <c r="Z54" s="86"/>
      <c r="AA54" s="16"/>
      <c r="AB54" s="86"/>
      <c r="AC54" s="16"/>
      <c r="AD54" s="86"/>
      <c r="AE54" s="16"/>
      <c r="AF54" s="86"/>
      <c r="AG54" s="16"/>
      <c r="AH54" s="86" t="s">
        <v>47</v>
      </c>
      <c r="AI54" s="158"/>
      <c r="AJ54" s="9"/>
    </row>
    <row r="55" spans="1:36" s="10" customFormat="1" ht="27.75" customHeight="1" x14ac:dyDescent="0.25">
      <c r="A55" s="127" t="s">
        <v>101</v>
      </c>
      <c r="B55" s="127"/>
      <c r="C55" s="127"/>
      <c r="D55" s="127"/>
      <c r="E55" s="127"/>
      <c r="F55" s="82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5"/>
      <c r="AJ55" s="9"/>
    </row>
    <row r="56" spans="1:36" s="10" customFormat="1" ht="29.1" customHeight="1" x14ac:dyDescent="0.25">
      <c r="A56" s="125" t="s">
        <v>102</v>
      </c>
      <c r="B56" s="125"/>
      <c r="C56" s="125"/>
      <c r="D56" s="125"/>
      <c r="E56" s="125"/>
      <c r="F56" s="81">
        <v>30</v>
      </c>
      <c r="G56" s="86" t="s">
        <v>63</v>
      </c>
      <c r="H56" s="86" t="s">
        <v>40</v>
      </c>
      <c r="I56" s="16"/>
      <c r="J56" s="86"/>
      <c r="K56" s="16"/>
      <c r="L56" s="86"/>
      <c r="M56" s="16"/>
      <c r="N56" s="86"/>
      <c r="O56" s="16"/>
      <c r="P56" s="86"/>
      <c r="Q56" s="16"/>
      <c r="R56" s="86">
        <v>1</v>
      </c>
      <c r="S56" s="75"/>
      <c r="T56" s="86"/>
      <c r="U56" s="16"/>
      <c r="V56" s="86"/>
      <c r="W56" s="16"/>
      <c r="X56" s="86"/>
      <c r="Y56" s="16"/>
      <c r="Z56" s="86"/>
      <c r="AA56" s="16"/>
      <c r="AB56" s="86"/>
      <c r="AC56" s="16"/>
      <c r="AD56" s="86"/>
      <c r="AE56" s="16"/>
      <c r="AF56" s="86"/>
      <c r="AG56" s="16"/>
      <c r="AH56" s="86" t="s">
        <v>41</v>
      </c>
      <c r="AI56" s="54" t="s">
        <v>103</v>
      </c>
      <c r="AJ56" s="9"/>
    </row>
    <row r="57" spans="1:36" s="10" customFormat="1" ht="21" customHeight="1" x14ac:dyDescent="0.25">
      <c r="A57" s="127" t="s">
        <v>104</v>
      </c>
      <c r="B57" s="127"/>
      <c r="C57" s="127"/>
      <c r="D57" s="127"/>
      <c r="E57" s="127"/>
      <c r="F57" s="82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5"/>
      <c r="AJ57" s="9"/>
    </row>
    <row r="58" spans="1:36" s="10" customFormat="1" ht="34.5" customHeight="1" x14ac:dyDescent="0.25">
      <c r="A58" s="125" t="s">
        <v>105</v>
      </c>
      <c r="B58" s="125"/>
      <c r="C58" s="125"/>
      <c r="D58" s="125"/>
      <c r="E58" s="125"/>
      <c r="F58" s="81">
        <v>31</v>
      </c>
      <c r="G58" s="86" t="s">
        <v>63</v>
      </c>
      <c r="H58" s="86" t="s">
        <v>40</v>
      </c>
      <c r="I58" s="16"/>
      <c r="J58" s="86"/>
      <c r="K58" s="16"/>
      <c r="L58" s="86"/>
      <c r="M58" s="16"/>
      <c r="N58" s="86"/>
      <c r="O58" s="16"/>
      <c r="P58" s="86"/>
      <c r="Q58" s="16"/>
      <c r="R58" s="86"/>
      <c r="S58" s="16"/>
      <c r="T58" s="86"/>
      <c r="U58" s="16"/>
      <c r="V58" s="86"/>
      <c r="W58" s="16"/>
      <c r="X58" s="86"/>
      <c r="Y58" s="16"/>
      <c r="Z58" s="86">
        <v>1</v>
      </c>
      <c r="AA58" s="75"/>
      <c r="AB58" s="86"/>
      <c r="AC58" s="16"/>
      <c r="AD58" s="86"/>
      <c r="AE58" s="16"/>
      <c r="AF58" s="86"/>
      <c r="AG58" s="16"/>
      <c r="AH58" s="86" t="s">
        <v>41</v>
      </c>
      <c r="AI58" s="17" t="s">
        <v>106</v>
      </c>
      <c r="AJ58" s="9"/>
    </row>
    <row r="59" spans="1:36" s="10" customFormat="1" ht="24.75" customHeight="1" x14ac:dyDescent="0.25">
      <c r="A59" s="127" t="s">
        <v>107</v>
      </c>
      <c r="B59" s="127"/>
      <c r="C59" s="127"/>
      <c r="D59" s="127"/>
      <c r="E59" s="127"/>
      <c r="F59" s="82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5"/>
      <c r="AJ59" s="9"/>
    </row>
    <row r="60" spans="1:36" s="10" customFormat="1" ht="33.950000000000003" customHeight="1" x14ac:dyDescent="0.25">
      <c r="A60" s="125" t="s">
        <v>108</v>
      </c>
      <c r="B60" s="125"/>
      <c r="C60" s="125"/>
      <c r="D60" s="125"/>
      <c r="E60" s="125"/>
      <c r="F60" s="81">
        <v>32</v>
      </c>
      <c r="G60" s="86"/>
      <c r="H60" s="86"/>
      <c r="I60" s="16"/>
      <c r="J60" s="86"/>
      <c r="K60" s="16"/>
      <c r="L60" s="86">
        <v>1</v>
      </c>
      <c r="M60" s="16"/>
      <c r="N60" s="86"/>
      <c r="O60" s="16"/>
      <c r="P60" s="86"/>
      <c r="Q60" s="75"/>
      <c r="R60" s="86"/>
      <c r="S60" s="16"/>
      <c r="T60" s="86"/>
      <c r="U60" s="16"/>
      <c r="V60" s="86"/>
      <c r="W60" s="16"/>
      <c r="X60" s="86"/>
      <c r="Y60" s="16"/>
      <c r="Z60" s="86"/>
      <c r="AA60" s="16"/>
      <c r="AB60" s="86"/>
      <c r="AC60" s="16"/>
      <c r="AD60" s="86"/>
      <c r="AE60" s="16"/>
      <c r="AF60" s="86"/>
      <c r="AG60" s="16"/>
      <c r="AH60" s="86" t="s">
        <v>41</v>
      </c>
      <c r="AI60" s="80"/>
      <c r="AJ60" s="9"/>
    </row>
    <row r="61" spans="1:36" s="10" customFormat="1" ht="27.75" customHeight="1" x14ac:dyDescent="0.25">
      <c r="A61" s="127" t="s">
        <v>109</v>
      </c>
      <c r="B61" s="127"/>
      <c r="C61" s="127"/>
      <c r="D61" s="127"/>
      <c r="E61" s="127"/>
      <c r="F61" s="82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5"/>
      <c r="AJ61" s="9"/>
    </row>
    <row r="62" spans="1:36" s="10" customFormat="1" ht="59.25" customHeight="1" x14ac:dyDescent="0.25">
      <c r="A62" s="125" t="s">
        <v>110</v>
      </c>
      <c r="B62" s="125"/>
      <c r="C62" s="125"/>
      <c r="D62" s="125"/>
      <c r="E62" s="125"/>
      <c r="F62" s="81">
        <v>33</v>
      </c>
      <c r="G62" s="108"/>
      <c r="H62" s="108"/>
      <c r="I62" s="16">
        <v>1</v>
      </c>
      <c r="J62" s="86"/>
      <c r="K62" s="16"/>
      <c r="L62" s="86"/>
      <c r="M62" s="16"/>
      <c r="N62" s="86"/>
      <c r="O62" s="16"/>
      <c r="P62" s="86">
        <v>1</v>
      </c>
      <c r="Q62" s="75"/>
      <c r="R62" s="86"/>
      <c r="S62" s="16"/>
      <c r="T62" s="86"/>
      <c r="U62" s="16"/>
      <c r="V62" s="86"/>
      <c r="W62" s="16"/>
      <c r="X62" s="86"/>
      <c r="Y62" s="16"/>
      <c r="Z62" s="86"/>
      <c r="AA62" s="16"/>
      <c r="AB62" s="86"/>
      <c r="AC62" s="16"/>
      <c r="AD62" s="86"/>
      <c r="AE62" s="16"/>
      <c r="AF62" s="86"/>
      <c r="AG62" s="16"/>
      <c r="AH62" s="86" t="s">
        <v>41</v>
      </c>
      <c r="AI62" s="158"/>
      <c r="AJ62" s="9"/>
    </row>
    <row r="63" spans="1:36" s="10" customFormat="1" ht="38.1" customHeight="1" x14ac:dyDescent="0.25">
      <c r="A63" s="125" t="s">
        <v>111</v>
      </c>
      <c r="B63" s="125"/>
      <c r="C63" s="125"/>
      <c r="D63" s="125"/>
      <c r="E63" s="125"/>
      <c r="F63" s="81">
        <v>34</v>
      </c>
      <c r="G63" s="108"/>
      <c r="H63" s="108"/>
      <c r="I63" s="16"/>
      <c r="J63" s="86"/>
      <c r="K63" s="16"/>
      <c r="L63" s="86"/>
      <c r="M63" s="16"/>
      <c r="N63" s="86"/>
      <c r="O63" s="16"/>
      <c r="P63" s="86"/>
      <c r="Q63" s="16"/>
      <c r="R63" s="86">
        <v>1</v>
      </c>
      <c r="S63" s="75"/>
      <c r="T63" s="86"/>
      <c r="U63" s="16"/>
      <c r="V63" s="86"/>
      <c r="W63" s="16"/>
      <c r="X63" s="86"/>
      <c r="Y63" s="16"/>
      <c r="Z63" s="86"/>
      <c r="AA63" s="16"/>
      <c r="AB63" s="86"/>
      <c r="AC63" s="16"/>
      <c r="AD63" s="86"/>
      <c r="AE63" s="16"/>
      <c r="AF63" s="86"/>
      <c r="AG63" s="16"/>
      <c r="AH63" s="86" t="s">
        <v>41</v>
      </c>
      <c r="AI63" s="158"/>
      <c r="AJ63" s="9"/>
    </row>
    <row r="64" spans="1:36" s="10" customFormat="1" ht="36" customHeight="1" x14ac:dyDescent="0.25">
      <c r="A64" s="125" t="s">
        <v>112</v>
      </c>
      <c r="B64" s="125"/>
      <c r="C64" s="125"/>
      <c r="D64" s="125"/>
      <c r="E64" s="125"/>
      <c r="F64" s="81">
        <v>35</v>
      </c>
      <c r="G64" s="108"/>
      <c r="H64" s="108"/>
      <c r="I64" s="16">
        <v>1</v>
      </c>
      <c r="J64" s="86"/>
      <c r="K64" s="16"/>
      <c r="L64" s="86"/>
      <c r="M64" s="16"/>
      <c r="N64" s="86"/>
      <c r="O64" s="16"/>
      <c r="P64" s="86"/>
      <c r="Q64" s="16"/>
      <c r="R64" s="86"/>
      <c r="S64" s="16"/>
      <c r="T64" s="86"/>
      <c r="U64" s="16"/>
      <c r="V64" s="86">
        <v>1</v>
      </c>
      <c r="W64" s="75"/>
      <c r="X64" s="86"/>
      <c r="Y64" s="16"/>
      <c r="Z64" s="86"/>
      <c r="AA64" s="16"/>
      <c r="AB64" s="86"/>
      <c r="AC64" s="16"/>
      <c r="AD64" s="86"/>
      <c r="AE64" s="16"/>
      <c r="AF64" s="86"/>
      <c r="AG64" s="16"/>
      <c r="AH64" s="86" t="s">
        <v>41</v>
      </c>
      <c r="AI64" s="159"/>
      <c r="AJ64" s="9"/>
    </row>
    <row r="65" spans="1:36" s="10" customFormat="1" ht="26.1" customHeight="1" x14ac:dyDescent="0.25">
      <c r="A65" s="127" t="s">
        <v>113</v>
      </c>
      <c r="B65" s="127"/>
      <c r="C65" s="127"/>
      <c r="D65" s="127"/>
      <c r="E65" s="127"/>
      <c r="F65" s="82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5"/>
      <c r="AJ65" s="9"/>
    </row>
    <row r="66" spans="1:36" s="10" customFormat="1" ht="33.950000000000003" customHeight="1" x14ac:dyDescent="0.25">
      <c r="A66" s="125" t="s">
        <v>114</v>
      </c>
      <c r="B66" s="125"/>
      <c r="C66" s="125"/>
      <c r="D66" s="125"/>
      <c r="E66" s="125"/>
      <c r="F66" s="81">
        <v>36</v>
      </c>
      <c r="G66" s="86" t="s">
        <v>63</v>
      </c>
      <c r="H66" s="86" t="s">
        <v>40</v>
      </c>
      <c r="I66" s="16"/>
      <c r="J66" s="86"/>
      <c r="K66" s="16"/>
      <c r="L66" s="86"/>
      <c r="M66" s="14"/>
      <c r="N66" s="86">
        <v>1</v>
      </c>
      <c r="O66" s="75"/>
      <c r="P66" s="86"/>
      <c r="Q66" s="16"/>
      <c r="R66" s="86"/>
      <c r="S66" s="16"/>
      <c r="T66" s="86"/>
      <c r="U66" s="16"/>
      <c r="V66" s="86"/>
      <c r="W66" s="16"/>
      <c r="X66" s="86"/>
      <c r="Y66" s="16"/>
      <c r="Z66" s="86"/>
      <c r="AA66" s="16"/>
      <c r="AB66" s="86"/>
      <c r="AC66" s="16"/>
      <c r="AD66" s="86"/>
      <c r="AE66" s="16"/>
      <c r="AF66" s="86"/>
      <c r="AG66" s="16"/>
      <c r="AH66" s="86" t="s">
        <v>41</v>
      </c>
      <c r="AI66" s="54" t="s">
        <v>115</v>
      </c>
      <c r="AJ66" s="9"/>
    </row>
    <row r="67" spans="1:36" s="10" customFormat="1" ht="24.95" customHeight="1" x14ac:dyDescent="0.25">
      <c r="A67" s="127" t="s">
        <v>116</v>
      </c>
      <c r="B67" s="127"/>
      <c r="C67" s="127"/>
      <c r="D67" s="127"/>
      <c r="E67" s="127"/>
      <c r="F67" s="8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5"/>
      <c r="AJ67" s="9"/>
    </row>
    <row r="68" spans="1:36" s="10" customFormat="1" ht="25.5" customHeight="1" x14ac:dyDescent="0.25">
      <c r="A68" s="155" t="s">
        <v>117</v>
      </c>
      <c r="B68" s="155"/>
      <c r="C68" s="155"/>
      <c r="D68" s="155"/>
      <c r="E68" s="155"/>
      <c r="F68" s="90">
        <v>37</v>
      </c>
      <c r="G68" s="86" t="s">
        <v>118</v>
      </c>
      <c r="H68" s="86" t="s">
        <v>40</v>
      </c>
      <c r="I68" s="16"/>
      <c r="J68" s="86"/>
      <c r="K68" s="16"/>
      <c r="L68" s="86"/>
      <c r="M68" s="16"/>
      <c r="N68" s="86"/>
      <c r="O68" s="16"/>
      <c r="P68" s="86"/>
      <c r="Q68" s="16"/>
      <c r="R68" s="86"/>
      <c r="S68" s="16"/>
      <c r="T68" s="86"/>
      <c r="U68" s="16"/>
      <c r="V68" s="86">
        <v>1</v>
      </c>
      <c r="W68" s="75"/>
      <c r="X68" s="86"/>
      <c r="Y68" s="16"/>
      <c r="Z68" s="86"/>
      <c r="AA68" s="16"/>
      <c r="AB68" s="86"/>
      <c r="AC68" s="16"/>
      <c r="AD68" s="86"/>
      <c r="AE68" s="16"/>
      <c r="AF68" s="86"/>
      <c r="AG68" s="16"/>
      <c r="AH68" s="86" t="s">
        <v>41</v>
      </c>
      <c r="AI68" s="18" t="s">
        <v>119</v>
      </c>
      <c r="AJ68" s="9"/>
    </row>
    <row r="69" spans="1:36" s="10" customFormat="1" ht="27" customHeight="1" x14ac:dyDescent="0.25">
      <c r="A69" s="127" t="s">
        <v>120</v>
      </c>
      <c r="B69" s="127"/>
      <c r="C69" s="127"/>
      <c r="D69" s="127"/>
      <c r="E69" s="127"/>
      <c r="F69" s="8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5"/>
      <c r="AJ69" s="9"/>
    </row>
    <row r="70" spans="1:36" s="10" customFormat="1" ht="35.1" customHeight="1" x14ac:dyDescent="0.25">
      <c r="A70" s="127" t="s">
        <v>121</v>
      </c>
      <c r="B70" s="127"/>
      <c r="C70" s="127"/>
      <c r="D70" s="127"/>
      <c r="E70" s="127"/>
      <c r="F70" s="82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5"/>
      <c r="AJ70" s="9"/>
    </row>
    <row r="71" spans="1:36" s="10" customFormat="1" ht="23.1" customHeight="1" x14ac:dyDescent="0.25">
      <c r="A71" s="127" t="s">
        <v>122</v>
      </c>
      <c r="B71" s="127"/>
      <c r="C71" s="127"/>
      <c r="D71" s="127"/>
      <c r="E71" s="127"/>
      <c r="F71" s="82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5"/>
      <c r="AJ71" s="9"/>
    </row>
    <row r="72" spans="1:36" s="10" customFormat="1" ht="57.75" customHeight="1" x14ac:dyDescent="0.25">
      <c r="A72" s="125" t="s">
        <v>123</v>
      </c>
      <c r="B72" s="125"/>
      <c r="C72" s="125"/>
      <c r="D72" s="125"/>
      <c r="E72" s="125"/>
      <c r="F72" s="81">
        <v>38</v>
      </c>
      <c r="G72" s="108"/>
      <c r="H72" s="108"/>
      <c r="I72" s="16"/>
      <c r="J72" s="86"/>
      <c r="K72" s="16"/>
      <c r="L72" s="86"/>
      <c r="M72" s="75"/>
      <c r="N72" s="86"/>
      <c r="O72" s="75"/>
      <c r="P72" s="86"/>
      <c r="Q72" s="75"/>
      <c r="R72" s="86"/>
      <c r="S72" s="75"/>
      <c r="T72" s="86">
        <v>1</v>
      </c>
      <c r="U72" s="75"/>
      <c r="V72" s="86"/>
      <c r="W72" s="75"/>
      <c r="X72" s="86"/>
      <c r="Y72" s="75"/>
      <c r="Z72" s="86"/>
      <c r="AA72" s="75"/>
      <c r="AB72" s="86"/>
      <c r="AC72" s="75"/>
      <c r="AD72" s="86"/>
      <c r="AE72" s="75"/>
      <c r="AF72" s="86"/>
      <c r="AG72" s="75"/>
      <c r="AH72" s="86" t="s">
        <v>41</v>
      </c>
      <c r="AI72" s="56"/>
      <c r="AJ72" s="9"/>
    </row>
    <row r="73" spans="1:36" s="10" customFormat="1" ht="56.25" customHeight="1" x14ac:dyDescent="0.25">
      <c r="A73" s="125" t="s">
        <v>124</v>
      </c>
      <c r="B73" s="125"/>
      <c r="C73" s="125"/>
      <c r="D73" s="125"/>
      <c r="E73" s="125"/>
      <c r="F73" s="81">
        <v>39</v>
      </c>
      <c r="G73" s="108"/>
      <c r="H73" s="108"/>
      <c r="I73" s="16"/>
      <c r="J73" s="86"/>
      <c r="K73" s="16"/>
      <c r="L73" s="86"/>
      <c r="M73" s="16"/>
      <c r="N73" s="86">
        <v>1</v>
      </c>
      <c r="O73" s="75"/>
      <c r="P73" s="86"/>
      <c r="Q73" s="16"/>
      <c r="R73" s="86"/>
      <c r="S73" s="16"/>
      <c r="T73" s="86"/>
      <c r="U73" s="16"/>
      <c r="V73" s="86"/>
      <c r="W73" s="16"/>
      <c r="X73" s="86"/>
      <c r="Y73" s="16"/>
      <c r="Z73" s="86"/>
      <c r="AA73" s="16"/>
      <c r="AB73" s="86"/>
      <c r="AC73" s="16"/>
      <c r="AD73" s="86"/>
      <c r="AE73" s="16"/>
      <c r="AF73" s="86"/>
      <c r="AG73" s="16"/>
      <c r="AH73" s="22" t="s">
        <v>125</v>
      </c>
      <c r="AI73" s="17" t="s">
        <v>126</v>
      </c>
      <c r="AJ73" s="9"/>
    </row>
    <row r="74" spans="1:36" s="10" customFormat="1" ht="36" customHeight="1" x14ac:dyDescent="0.25">
      <c r="A74" s="125" t="s">
        <v>127</v>
      </c>
      <c r="B74" s="125"/>
      <c r="C74" s="125"/>
      <c r="D74" s="125"/>
      <c r="E74" s="125"/>
      <c r="F74" s="81">
        <v>40</v>
      </c>
      <c r="G74" s="108"/>
      <c r="H74" s="108"/>
      <c r="I74" s="16"/>
      <c r="J74" s="86"/>
      <c r="K74" s="16"/>
      <c r="L74" s="86"/>
      <c r="M74" s="16"/>
      <c r="N74" s="86"/>
      <c r="O74" s="16"/>
      <c r="P74" s="86"/>
      <c r="Q74" s="16"/>
      <c r="R74" s="86"/>
      <c r="S74" s="16"/>
      <c r="T74" s="86">
        <v>1</v>
      </c>
      <c r="U74" s="75"/>
      <c r="V74" s="86"/>
      <c r="W74" s="16"/>
      <c r="X74" s="86"/>
      <c r="Y74" s="16"/>
      <c r="Z74" s="86"/>
      <c r="AA74" s="16"/>
      <c r="AB74" s="86"/>
      <c r="AC74" s="16"/>
      <c r="AD74" s="86"/>
      <c r="AE74" s="16"/>
      <c r="AF74" s="86"/>
      <c r="AG74" s="16"/>
      <c r="AH74" s="86" t="s">
        <v>41</v>
      </c>
      <c r="AI74" s="17" t="s">
        <v>69</v>
      </c>
      <c r="AJ74" s="9"/>
    </row>
    <row r="75" spans="1:36" s="10" customFormat="1" ht="24" customHeight="1" x14ac:dyDescent="0.25">
      <c r="A75" s="127" t="s">
        <v>128</v>
      </c>
      <c r="B75" s="127"/>
      <c r="C75" s="127"/>
      <c r="D75" s="127"/>
      <c r="E75" s="127"/>
      <c r="F75" s="82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5"/>
      <c r="AJ75" s="9"/>
    </row>
    <row r="76" spans="1:36" s="10" customFormat="1" ht="43.5" customHeight="1" x14ac:dyDescent="0.25">
      <c r="A76" s="125" t="s">
        <v>129</v>
      </c>
      <c r="B76" s="125"/>
      <c r="C76" s="125"/>
      <c r="D76" s="125"/>
      <c r="E76" s="125"/>
      <c r="F76" s="81">
        <v>41</v>
      </c>
      <c r="G76" s="86"/>
      <c r="H76" s="86"/>
      <c r="I76" s="16"/>
      <c r="J76" s="86"/>
      <c r="K76" s="16"/>
      <c r="L76" s="86"/>
      <c r="M76" s="16"/>
      <c r="N76" s="86"/>
      <c r="O76" s="16"/>
      <c r="P76" s="86">
        <v>1</v>
      </c>
      <c r="Q76" s="16"/>
      <c r="R76" s="86"/>
      <c r="S76" s="16"/>
      <c r="T76" s="86"/>
      <c r="U76" s="16"/>
      <c r="V76" s="86"/>
      <c r="W76" s="16"/>
      <c r="X76" s="86"/>
      <c r="Y76" s="16"/>
      <c r="Z76" s="86"/>
      <c r="AA76" s="16"/>
      <c r="AB76" s="86"/>
      <c r="AC76" s="16"/>
      <c r="AD76" s="86"/>
      <c r="AE76" s="75"/>
      <c r="AF76" s="86"/>
      <c r="AG76" s="16"/>
      <c r="AH76" s="86" t="s">
        <v>47</v>
      </c>
      <c r="AI76" s="70"/>
      <c r="AJ76" s="9"/>
    </row>
    <row r="77" spans="1:36" s="10" customFormat="1" ht="33.75" customHeight="1" x14ac:dyDescent="0.25">
      <c r="A77" s="127" t="s">
        <v>130</v>
      </c>
      <c r="B77" s="127"/>
      <c r="C77" s="127"/>
      <c r="D77" s="127"/>
      <c r="E77" s="127"/>
      <c r="F77" s="82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5"/>
      <c r="AJ77" s="9"/>
    </row>
    <row r="78" spans="1:36" s="10" customFormat="1" ht="61.5" customHeight="1" x14ac:dyDescent="0.25">
      <c r="A78" s="125" t="s">
        <v>131</v>
      </c>
      <c r="B78" s="125"/>
      <c r="C78" s="125"/>
      <c r="D78" s="125"/>
      <c r="E78" s="125"/>
      <c r="F78" s="81">
        <v>42</v>
      </c>
      <c r="G78" s="86" t="s">
        <v>132</v>
      </c>
      <c r="H78" s="86" t="s">
        <v>40</v>
      </c>
      <c r="I78" s="16"/>
      <c r="J78" s="86"/>
      <c r="K78" s="16"/>
      <c r="L78" s="86"/>
      <c r="M78" s="16"/>
      <c r="N78" s="86"/>
      <c r="O78" s="16"/>
      <c r="P78" s="86"/>
      <c r="Q78" s="16"/>
      <c r="R78" s="86"/>
      <c r="S78" s="16"/>
      <c r="T78" s="86"/>
      <c r="U78" s="16"/>
      <c r="V78" s="86"/>
      <c r="W78" s="16"/>
      <c r="X78" s="86"/>
      <c r="Y78" s="16"/>
      <c r="Z78" s="86">
        <v>1</v>
      </c>
      <c r="AA78" s="75"/>
      <c r="AB78" s="86"/>
      <c r="AC78" s="16"/>
      <c r="AD78" s="86"/>
      <c r="AE78" s="16"/>
      <c r="AF78" s="86"/>
      <c r="AG78" s="16"/>
      <c r="AH78" s="86" t="s">
        <v>41</v>
      </c>
      <c r="AI78" s="54" t="s">
        <v>133</v>
      </c>
      <c r="AJ78" s="9"/>
    </row>
    <row r="79" spans="1:36" s="10" customFormat="1" ht="35.1" customHeight="1" x14ac:dyDescent="0.25">
      <c r="A79" s="127" t="s">
        <v>134</v>
      </c>
      <c r="B79" s="127"/>
      <c r="C79" s="127"/>
      <c r="D79" s="127"/>
      <c r="E79" s="127"/>
      <c r="F79" s="8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1"/>
      <c r="AJ79" s="9"/>
    </row>
    <row r="80" spans="1:36" s="10" customFormat="1" ht="36" customHeight="1" x14ac:dyDescent="0.25">
      <c r="A80" s="125" t="s">
        <v>135</v>
      </c>
      <c r="B80" s="125"/>
      <c r="C80" s="125"/>
      <c r="D80" s="125"/>
      <c r="E80" s="125"/>
      <c r="F80" s="81">
        <v>43</v>
      </c>
      <c r="G80" s="86" t="s">
        <v>136</v>
      </c>
      <c r="H80" s="86" t="s">
        <v>40</v>
      </c>
      <c r="I80" s="16"/>
      <c r="J80" s="86"/>
      <c r="K80" s="16"/>
      <c r="L80" s="86"/>
      <c r="M80" s="16"/>
      <c r="N80" s="86"/>
      <c r="O80" s="16"/>
      <c r="P80" s="86"/>
      <c r="Q80" s="16"/>
      <c r="R80" s="86"/>
      <c r="S80" s="16"/>
      <c r="T80" s="86"/>
      <c r="U80" s="16"/>
      <c r="V80" s="86"/>
      <c r="W80" s="75"/>
      <c r="X80" s="86"/>
      <c r="Y80" s="16"/>
      <c r="Z80" s="86"/>
      <c r="AA80" s="16"/>
      <c r="AB80" s="86"/>
      <c r="AC80" s="16"/>
      <c r="AD80" s="86"/>
      <c r="AE80" s="16"/>
      <c r="AF80" s="86"/>
      <c r="AG80" s="16"/>
      <c r="AH80" s="86" t="s">
        <v>41</v>
      </c>
      <c r="AI80" s="54" t="s">
        <v>137</v>
      </c>
      <c r="AJ80" s="9"/>
    </row>
    <row r="81" spans="1:36" s="10" customFormat="1" ht="35.1" customHeight="1" x14ac:dyDescent="0.25">
      <c r="A81" s="127" t="s">
        <v>138</v>
      </c>
      <c r="B81" s="127"/>
      <c r="C81" s="127"/>
      <c r="D81" s="127"/>
      <c r="E81" s="127"/>
      <c r="F81" s="82"/>
      <c r="G81" s="23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4"/>
      <c r="AJ81" s="9"/>
    </row>
    <row r="82" spans="1:36" s="10" customFormat="1" ht="36.950000000000003" customHeight="1" x14ac:dyDescent="0.25">
      <c r="A82" s="125" t="s">
        <v>139</v>
      </c>
      <c r="B82" s="125"/>
      <c r="C82" s="125"/>
      <c r="D82" s="125"/>
      <c r="E82" s="125"/>
      <c r="F82" s="81">
        <v>44</v>
      </c>
      <c r="G82" s="108"/>
      <c r="H82" s="108"/>
      <c r="I82" s="16"/>
      <c r="J82" s="86"/>
      <c r="K82" s="16"/>
      <c r="L82" s="86"/>
      <c r="M82" s="16"/>
      <c r="N82" s="86"/>
      <c r="O82" s="16"/>
      <c r="P82" s="86"/>
      <c r="Q82" s="16"/>
      <c r="R82" s="86">
        <v>1</v>
      </c>
      <c r="S82" s="75"/>
      <c r="T82" s="86"/>
      <c r="U82" s="16"/>
      <c r="V82" s="86"/>
      <c r="W82" s="16"/>
      <c r="X82" s="86"/>
      <c r="Y82" s="16"/>
      <c r="Z82" s="86"/>
      <c r="AA82" s="16"/>
      <c r="AB82" s="86"/>
      <c r="AC82" s="16"/>
      <c r="AD82" s="86"/>
      <c r="AE82" s="16"/>
      <c r="AF82" s="86"/>
      <c r="AG82" s="16"/>
      <c r="AH82" s="86" t="s">
        <v>41</v>
      </c>
      <c r="AI82" s="158"/>
      <c r="AJ82" s="9"/>
    </row>
    <row r="83" spans="1:36" s="10" customFormat="1" ht="36.950000000000003" customHeight="1" x14ac:dyDescent="0.25">
      <c r="A83" s="125" t="s">
        <v>98</v>
      </c>
      <c r="B83" s="125"/>
      <c r="C83" s="125"/>
      <c r="D83" s="125"/>
      <c r="E83" s="125"/>
      <c r="F83" s="81">
        <v>45</v>
      </c>
      <c r="G83" s="108"/>
      <c r="H83" s="108"/>
      <c r="I83" s="16"/>
      <c r="J83" s="86"/>
      <c r="K83" s="16"/>
      <c r="L83" s="86"/>
      <c r="M83" s="16"/>
      <c r="N83" s="86"/>
      <c r="O83" s="75"/>
      <c r="P83" s="86"/>
      <c r="Q83" s="16"/>
      <c r="R83" s="86"/>
      <c r="S83" s="16"/>
      <c r="T83" s="86">
        <v>1</v>
      </c>
      <c r="U83" s="16"/>
      <c r="V83" s="86"/>
      <c r="W83" s="75"/>
      <c r="X83" s="86"/>
      <c r="Y83" s="16"/>
      <c r="Z83" s="86"/>
      <c r="AA83" s="16"/>
      <c r="AB83" s="86"/>
      <c r="AC83" s="16"/>
      <c r="AD83" s="86"/>
      <c r="AE83" s="16"/>
      <c r="AF83" s="86"/>
      <c r="AG83" s="16"/>
      <c r="AH83" s="86" t="s">
        <v>41</v>
      </c>
      <c r="AI83" s="158"/>
      <c r="AJ83" s="9"/>
    </row>
    <row r="84" spans="1:36" s="10" customFormat="1" ht="24.95" customHeight="1" x14ac:dyDescent="0.25">
      <c r="A84" s="127" t="s">
        <v>140</v>
      </c>
      <c r="B84" s="127"/>
      <c r="C84" s="127"/>
      <c r="D84" s="127"/>
      <c r="E84" s="127"/>
      <c r="F84" s="82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5"/>
      <c r="AJ84" s="9"/>
    </row>
    <row r="85" spans="1:36" s="10" customFormat="1" ht="39" customHeight="1" x14ac:dyDescent="0.25">
      <c r="A85" s="125" t="s">
        <v>141</v>
      </c>
      <c r="B85" s="125"/>
      <c r="C85" s="125"/>
      <c r="D85" s="125"/>
      <c r="E85" s="125"/>
      <c r="F85" s="81">
        <v>46</v>
      </c>
      <c r="G85" s="86"/>
      <c r="H85" s="86"/>
      <c r="I85" s="16"/>
      <c r="J85" s="25"/>
      <c r="K85" s="16"/>
      <c r="L85" s="86"/>
      <c r="M85" s="75"/>
      <c r="N85" s="86"/>
      <c r="O85" s="75"/>
      <c r="P85" s="86"/>
      <c r="Q85" s="75"/>
      <c r="R85" s="86"/>
      <c r="S85" s="75"/>
      <c r="T85" s="86">
        <v>1</v>
      </c>
      <c r="U85" s="75"/>
      <c r="V85" s="86"/>
      <c r="W85" s="75"/>
      <c r="X85" s="86"/>
      <c r="Y85" s="75"/>
      <c r="Z85" s="86"/>
      <c r="AA85" s="75"/>
      <c r="AB85" s="86"/>
      <c r="AC85" s="75"/>
      <c r="AD85" s="86"/>
      <c r="AE85" s="75"/>
      <c r="AF85" s="86"/>
      <c r="AG85" s="16"/>
      <c r="AH85" s="86" t="s">
        <v>41</v>
      </c>
      <c r="AI85" s="80"/>
      <c r="AJ85" s="9"/>
    </row>
    <row r="86" spans="1:36" s="10" customFormat="1" ht="64.5" customHeight="1" x14ac:dyDescent="0.25">
      <c r="A86" s="127" t="s">
        <v>142</v>
      </c>
      <c r="B86" s="127"/>
      <c r="C86" s="127"/>
      <c r="D86" s="127"/>
      <c r="E86" s="127"/>
      <c r="F86" s="82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5"/>
      <c r="AJ86" s="9"/>
    </row>
    <row r="87" spans="1:36" s="10" customFormat="1" ht="44.25" customHeight="1" x14ac:dyDescent="0.25">
      <c r="A87" s="125" t="s">
        <v>143</v>
      </c>
      <c r="B87" s="125"/>
      <c r="C87" s="125"/>
      <c r="D87" s="125"/>
      <c r="E87" s="125"/>
      <c r="F87" s="81">
        <v>47</v>
      </c>
      <c r="G87" s="86" t="s">
        <v>144</v>
      </c>
      <c r="H87" s="86" t="s">
        <v>40</v>
      </c>
      <c r="I87" s="16"/>
      <c r="J87" s="86"/>
      <c r="K87" s="16"/>
      <c r="L87" s="86"/>
      <c r="M87" s="16"/>
      <c r="N87" s="86"/>
      <c r="O87" s="16"/>
      <c r="P87" s="86"/>
      <c r="Q87" s="16"/>
      <c r="R87" s="86"/>
      <c r="S87" s="16"/>
      <c r="T87" s="86"/>
      <c r="U87" s="16"/>
      <c r="V87" s="86"/>
      <c r="W87" s="16"/>
      <c r="X87" s="86"/>
      <c r="Y87" s="16"/>
      <c r="Z87" s="86"/>
      <c r="AA87" s="16"/>
      <c r="AB87" s="86">
        <v>1</v>
      </c>
      <c r="AC87" s="75"/>
      <c r="AD87" s="86"/>
      <c r="AE87" s="16"/>
      <c r="AF87" s="86"/>
      <c r="AG87" s="16"/>
      <c r="AH87" s="86" t="s">
        <v>145</v>
      </c>
      <c r="AI87" s="54" t="s">
        <v>146</v>
      </c>
      <c r="AJ87" s="9"/>
    </row>
    <row r="88" spans="1:36" s="10" customFormat="1" ht="36" customHeight="1" x14ac:dyDescent="0.25">
      <c r="A88" s="127" t="s">
        <v>147</v>
      </c>
      <c r="B88" s="127"/>
      <c r="C88" s="127"/>
      <c r="D88" s="127"/>
      <c r="E88" s="127"/>
      <c r="F88" s="82"/>
      <c r="G88" s="26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7"/>
      <c r="AJ88" s="9"/>
    </row>
    <row r="89" spans="1:36" s="10" customFormat="1" ht="27" customHeight="1" x14ac:dyDescent="0.25">
      <c r="A89" s="125" t="s">
        <v>148</v>
      </c>
      <c r="B89" s="125"/>
      <c r="C89" s="125"/>
      <c r="D89" s="125"/>
      <c r="E89" s="125"/>
      <c r="F89" s="81">
        <v>48</v>
      </c>
      <c r="G89" s="108" t="s">
        <v>149</v>
      </c>
      <c r="H89" s="108" t="s">
        <v>40</v>
      </c>
      <c r="I89" s="16"/>
      <c r="J89" s="86"/>
      <c r="K89" s="16"/>
      <c r="L89" s="86"/>
      <c r="M89" s="16"/>
      <c r="N89" s="86">
        <v>1</v>
      </c>
      <c r="O89" s="75"/>
      <c r="P89" s="86"/>
      <c r="Q89" s="16"/>
      <c r="R89" s="86"/>
      <c r="S89" s="16"/>
      <c r="T89" s="86"/>
      <c r="U89" s="16"/>
      <c r="V89" s="86"/>
      <c r="W89" s="16"/>
      <c r="X89" s="86"/>
      <c r="Y89" s="16"/>
      <c r="Z89" s="86"/>
      <c r="AA89" s="16"/>
      <c r="AB89" s="86"/>
      <c r="AC89" s="16"/>
      <c r="AD89" s="86"/>
      <c r="AE89" s="16"/>
      <c r="AF89" s="86"/>
      <c r="AG89" s="16"/>
      <c r="AH89" s="86" t="s">
        <v>145</v>
      </c>
      <c r="AI89" s="158" t="s">
        <v>150</v>
      </c>
      <c r="AJ89" s="9"/>
    </row>
    <row r="90" spans="1:36" s="10" customFormat="1" ht="27" customHeight="1" x14ac:dyDescent="0.25">
      <c r="A90" s="125" t="s">
        <v>151</v>
      </c>
      <c r="B90" s="125"/>
      <c r="C90" s="125"/>
      <c r="D90" s="125"/>
      <c r="E90" s="125"/>
      <c r="F90" s="81">
        <v>49</v>
      </c>
      <c r="G90" s="108"/>
      <c r="H90" s="108"/>
      <c r="I90" s="16"/>
      <c r="J90" s="86"/>
      <c r="K90" s="16"/>
      <c r="L90" s="86"/>
      <c r="M90" s="16"/>
      <c r="N90" s="86"/>
      <c r="O90" s="16"/>
      <c r="P90" s="86">
        <v>1</v>
      </c>
      <c r="Q90" s="75"/>
      <c r="R90" s="86"/>
      <c r="S90" s="16"/>
      <c r="T90" s="86"/>
      <c r="U90" s="16"/>
      <c r="V90" s="86"/>
      <c r="W90" s="16"/>
      <c r="X90" s="86"/>
      <c r="Y90" s="16"/>
      <c r="Z90" s="86"/>
      <c r="AA90" s="16"/>
      <c r="AB90" s="86"/>
      <c r="AC90" s="16"/>
      <c r="AD90" s="86"/>
      <c r="AE90" s="16"/>
      <c r="AF90" s="86"/>
      <c r="AG90" s="16"/>
      <c r="AH90" s="86" t="s">
        <v>145</v>
      </c>
      <c r="AI90" s="158"/>
      <c r="AJ90" s="9"/>
    </row>
    <row r="91" spans="1:36" s="10" customFormat="1" ht="51.95" customHeight="1" x14ac:dyDescent="0.25">
      <c r="A91" s="127" t="s">
        <v>152</v>
      </c>
      <c r="B91" s="127"/>
      <c r="C91" s="127"/>
      <c r="D91" s="127"/>
      <c r="E91" s="127"/>
      <c r="F91" s="8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1"/>
      <c r="AJ91" s="9"/>
    </row>
    <row r="92" spans="1:36" s="10" customFormat="1" ht="55.5" customHeight="1" x14ac:dyDescent="0.25">
      <c r="A92" s="125" t="s">
        <v>153</v>
      </c>
      <c r="B92" s="125"/>
      <c r="C92" s="125"/>
      <c r="D92" s="125"/>
      <c r="E92" s="125"/>
      <c r="F92" s="81">
        <v>50</v>
      </c>
      <c r="G92" s="86" t="s">
        <v>63</v>
      </c>
      <c r="H92" s="86" t="s">
        <v>40</v>
      </c>
      <c r="I92" s="16"/>
      <c r="J92" s="86"/>
      <c r="K92" s="16"/>
      <c r="L92" s="86"/>
      <c r="M92" s="16"/>
      <c r="N92" s="86"/>
      <c r="O92" s="16"/>
      <c r="P92" s="86">
        <v>1</v>
      </c>
      <c r="Q92" s="75"/>
      <c r="R92" s="86"/>
      <c r="S92" s="16"/>
      <c r="T92" s="86"/>
      <c r="U92" s="16"/>
      <c r="V92" s="86"/>
      <c r="W92" s="16"/>
      <c r="X92" s="86"/>
      <c r="Y92" s="16"/>
      <c r="Z92" s="86"/>
      <c r="AA92" s="16"/>
      <c r="AB92" s="86"/>
      <c r="AC92" s="16"/>
      <c r="AD92" s="86"/>
      <c r="AE92" s="16"/>
      <c r="AF92" s="86"/>
      <c r="AG92" s="16"/>
      <c r="AH92" s="86" t="s">
        <v>41</v>
      </c>
      <c r="AI92" s="18" t="s">
        <v>154</v>
      </c>
      <c r="AJ92" s="9"/>
    </row>
    <row r="93" spans="1:36" s="10" customFormat="1" ht="73.5" customHeight="1" x14ac:dyDescent="0.25">
      <c r="A93" s="127" t="s">
        <v>155</v>
      </c>
      <c r="B93" s="127"/>
      <c r="C93" s="127"/>
      <c r="D93" s="127"/>
      <c r="E93" s="127"/>
      <c r="F93" s="82"/>
      <c r="G93" s="73"/>
      <c r="H93" s="73"/>
      <c r="I93" s="20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9"/>
    </row>
    <row r="94" spans="1:36" s="10" customFormat="1" ht="24" customHeight="1" x14ac:dyDescent="0.25">
      <c r="A94" s="125" t="s">
        <v>156</v>
      </c>
      <c r="B94" s="125"/>
      <c r="C94" s="125"/>
      <c r="D94" s="125"/>
      <c r="E94" s="125"/>
      <c r="F94" s="81">
        <v>51</v>
      </c>
      <c r="G94" s="108" t="s">
        <v>149</v>
      </c>
      <c r="H94" s="108" t="s">
        <v>157</v>
      </c>
      <c r="I94" s="16"/>
      <c r="J94" s="86"/>
      <c r="K94" s="16"/>
      <c r="L94" s="86"/>
      <c r="M94" s="16"/>
      <c r="N94" s="86"/>
      <c r="O94" s="16"/>
      <c r="P94" s="86"/>
      <c r="Q94" s="75"/>
      <c r="R94" s="86" t="s">
        <v>158</v>
      </c>
      <c r="S94" s="16" t="s">
        <v>158</v>
      </c>
      <c r="T94" s="86" t="s">
        <v>158</v>
      </c>
      <c r="U94" s="16" t="s">
        <v>158</v>
      </c>
      <c r="V94" s="86" t="s">
        <v>158</v>
      </c>
      <c r="W94" s="16" t="s">
        <v>158</v>
      </c>
      <c r="X94" s="86" t="s">
        <v>158</v>
      </c>
      <c r="Y94" s="16" t="s">
        <v>158</v>
      </c>
      <c r="Z94" s="86" t="s">
        <v>158</v>
      </c>
      <c r="AA94" s="16" t="s">
        <v>158</v>
      </c>
      <c r="AB94" s="86"/>
      <c r="AC94" s="16"/>
      <c r="AD94" s="86"/>
      <c r="AE94" s="16"/>
      <c r="AF94" s="86"/>
      <c r="AG94" s="16"/>
      <c r="AH94" s="86"/>
      <c r="AI94" s="160" t="s">
        <v>159</v>
      </c>
      <c r="AJ94" s="9"/>
    </row>
    <row r="95" spans="1:36" s="10" customFormat="1" ht="24.75" customHeight="1" x14ac:dyDescent="0.25">
      <c r="A95" s="125" t="s">
        <v>160</v>
      </c>
      <c r="B95" s="125"/>
      <c r="C95" s="125"/>
      <c r="D95" s="125"/>
      <c r="E95" s="125"/>
      <c r="F95" s="81">
        <v>52</v>
      </c>
      <c r="G95" s="108"/>
      <c r="H95" s="108"/>
      <c r="I95" s="16"/>
      <c r="J95" s="86"/>
      <c r="K95" s="16"/>
      <c r="L95" s="86"/>
      <c r="M95" s="16"/>
      <c r="N95" s="86"/>
      <c r="O95" s="75"/>
      <c r="P95" s="86"/>
      <c r="Q95" s="16"/>
      <c r="R95" s="86">
        <v>1</v>
      </c>
      <c r="S95" s="16"/>
      <c r="T95" s="86"/>
      <c r="U95" s="16"/>
      <c r="V95" s="86"/>
      <c r="W95" s="16"/>
      <c r="X95" s="86"/>
      <c r="Y95" s="16"/>
      <c r="Z95" s="86"/>
      <c r="AA95" s="16"/>
      <c r="AB95" s="86"/>
      <c r="AC95" s="16"/>
      <c r="AD95" s="86"/>
      <c r="AE95" s="16"/>
      <c r="AF95" s="86"/>
      <c r="AG95" s="16"/>
      <c r="AH95" s="86" t="s">
        <v>47</v>
      </c>
      <c r="AI95" s="158"/>
      <c r="AJ95" s="9"/>
    </row>
    <row r="96" spans="1:36" s="10" customFormat="1" ht="24.75" customHeight="1" x14ac:dyDescent="0.25">
      <c r="A96" s="125" t="s">
        <v>161</v>
      </c>
      <c r="B96" s="125"/>
      <c r="C96" s="125"/>
      <c r="D96" s="125"/>
      <c r="E96" s="125"/>
      <c r="F96" s="81">
        <v>53</v>
      </c>
      <c r="G96" s="108"/>
      <c r="H96" s="108"/>
      <c r="I96" s="16"/>
      <c r="J96" s="86"/>
      <c r="K96" s="16"/>
      <c r="L96" s="86"/>
      <c r="M96" s="16"/>
      <c r="N96" s="86" t="s">
        <v>158</v>
      </c>
      <c r="O96" s="16" t="s">
        <v>158</v>
      </c>
      <c r="P96" s="86" t="s">
        <v>158</v>
      </c>
      <c r="Q96" s="16" t="s">
        <v>158</v>
      </c>
      <c r="R96" s="86" t="s">
        <v>158</v>
      </c>
      <c r="S96" s="16" t="s">
        <v>158</v>
      </c>
      <c r="T96" s="86" t="s">
        <v>158</v>
      </c>
      <c r="U96" s="16" t="s">
        <v>158</v>
      </c>
      <c r="V96" s="86" t="s">
        <v>158</v>
      </c>
      <c r="W96" s="16" t="s">
        <v>158</v>
      </c>
      <c r="X96" s="86" t="s">
        <v>158</v>
      </c>
      <c r="Y96" s="86" t="s">
        <v>158</v>
      </c>
      <c r="Z96" s="86" t="s">
        <v>158</v>
      </c>
      <c r="AA96" s="16" t="s">
        <v>158</v>
      </c>
      <c r="AB96" s="86" t="s">
        <v>158</v>
      </c>
      <c r="AC96" s="16" t="s">
        <v>158</v>
      </c>
      <c r="AD96" s="86" t="s">
        <v>158</v>
      </c>
      <c r="AE96" s="16" t="s">
        <v>158</v>
      </c>
      <c r="AF96" s="86"/>
      <c r="AG96" s="16"/>
      <c r="AH96" s="86" t="s">
        <v>47</v>
      </c>
      <c r="AI96" s="158"/>
      <c r="AJ96" s="9"/>
    </row>
    <row r="97" spans="1:36" s="10" customFormat="1" ht="24.75" customHeight="1" x14ac:dyDescent="0.25">
      <c r="A97" s="125" t="s">
        <v>162</v>
      </c>
      <c r="B97" s="125"/>
      <c r="C97" s="125"/>
      <c r="D97" s="125"/>
      <c r="E97" s="125"/>
      <c r="F97" s="81">
        <v>54</v>
      </c>
      <c r="G97" s="108"/>
      <c r="H97" s="108"/>
      <c r="I97" s="16"/>
      <c r="J97" s="86"/>
      <c r="K97" s="16"/>
      <c r="L97" s="86"/>
      <c r="M97" s="16"/>
      <c r="N97" s="86"/>
      <c r="O97" s="16"/>
      <c r="P97" s="86"/>
      <c r="Q97" s="16"/>
      <c r="R97" s="86"/>
      <c r="S97" s="16"/>
      <c r="T97" s="86"/>
      <c r="U97" s="16"/>
      <c r="V97" s="86">
        <v>1</v>
      </c>
      <c r="W97" s="16"/>
      <c r="X97" s="86"/>
      <c r="Y97" s="16"/>
      <c r="Z97" s="86"/>
      <c r="AA97" s="16"/>
      <c r="AB97" s="86"/>
      <c r="AC97" s="16"/>
      <c r="AD97" s="86"/>
      <c r="AE97" s="16"/>
      <c r="AF97" s="86"/>
      <c r="AG97" s="16"/>
      <c r="AH97" s="86" t="s">
        <v>47</v>
      </c>
      <c r="AI97" s="158"/>
      <c r="AJ97" s="9"/>
    </row>
    <row r="98" spans="1:36" s="10" customFormat="1" ht="38.25" customHeight="1" x14ac:dyDescent="0.25">
      <c r="A98" s="125" t="s">
        <v>163</v>
      </c>
      <c r="B98" s="125"/>
      <c r="C98" s="125"/>
      <c r="D98" s="125"/>
      <c r="E98" s="125"/>
      <c r="F98" s="81">
        <v>55</v>
      </c>
      <c r="G98" s="108"/>
      <c r="H98" s="108"/>
      <c r="I98" s="16"/>
      <c r="J98" s="86"/>
      <c r="K98" s="16"/>
      <c r="L98" s="86"/>
      <c r="M98" s="16"/>
      <c r="N98" s="86" t="s">
        <v>158</v>
      </c>
      <c r="O98" s="16" t="s">
        <v>158</v>
      </c>
      <c r="P98" s="86" t="s">
        <v>158</v>
      </c>
      <c r="Q98" s="16" t="s">
        <v>158</v>
      </c>
      <c r="R98" s="86" t="s">
        <v>158</v>
      </c>
      <c r="S98" s="16" t="s">
        <v>158</v>
      </c>
      <c r="T98" s="86" t="s">
        <v>158</v>
      </c>
      <c r="U98" s="16" t="s">
        <v>158</v>
      </c>
      <c r="V98" s="86" t="s">
        <v>158</v>
      </c>
      <c r="W98" s="16" t="s">
        <v>158</v>
      </c>
      <c r="X98" s="86" t="s">
        <v>158</v>
      </c>
      <c r="Y98" s="86" t="s">
        <v>158</v>
      </c>
      <c r="Z98" s="86" t="s">
        <v>158</v>
      </c>
      <c r="AA98" s="16" t="s">
        <v>158</v>
      </c>
      <c r="AB98" s="86" t="s">
        <v>158</v>
      </c>
      <c r="AC98" s="16" t="s">
        <v>158</v>
      </c>
      <c r="AD98" s="86" t="s">
        <v>158</v>
      </c>
      <c r="AE98" s="16" t="s">
        <v>158</v>
      </c>
      <c r="AF98" s="86">
        <v>1</v>
      </c>
      <c r="AG98" s="75"/>
      <c r="AH98" s="86"/>
      <c r="AI98" s="158"/>
      <c r="AJ98" s="9"/>
    </row>
    <row r="99" spans="1:36" s="10" customFormat="1" ht="48" customHeight="1" x14ac:dyDescent="0.25">
      <c r="A99" s="127" t="s">
        <v>164</v>
      </c>
      <c r="B99" s="127"/>
      <c r="C99" s="127"/>
      <c r="D99" s="127"/>
      <c r="E99" s="127"/>
      <c r="F99" s="82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65"/>
      <c r="AJ99" s="9"/>
    </row>
    <row r="100" spans="1:36" s="10" customFormat="1" ht="46.5" customHeight="1" x14ac:dyDescent="0.25">
      <c r="A100" s="125" t="s">
        <v>165</v>
      </c>
      <c r="B100" s="125"/>
      <c r="C100" s="125"/>
      <c r="D100" s="125"/>
      <c r="E100" s="125"/>
      <c r="F100" s="81">
        <v>56</v>
      </c>
      <c r="G100" s="86" t="s">
        <v>63</v>
      </c>
      <c r="H100" s="86" t="s">
        <v>40</v>
      </c>
      <c r="I100" s="16"/>
      <c r="J100" s="86"/>
      <c r="K100" s="16"/>
      <c r="L100" s="86"/>
      <c r="M100" s="16"/>
      <c r="N100" s="86"/>
      <c r="O100" s="16"/>
      <c r="P100" s="86"/>
      <c r="Q100" s="16"/>
      <c r="R100" s="86"/>
      <c r="S100" s="16"/>
      <c r="T100" s="86"/>
      <c r="U100" s="16"/>
      <c r="V100" s="86">
        <v>1</v>
      </c>
      <c r="W100" s="75"/>
      <c r="X100" s="86"/>
      <c r="Y100" s="16"/>
      <c r="Z100" s="86"/>
      <c r="AA100" s="16"/>
      <c r="AB100" s="86"/>
      <c r="AC100" s="16"/>
      <c r="AD100" s="86"/>
      <c r="AE100" s="16"/>
      <c r="AF100" s="86"/>
      <c r="AG100" s="16"/>
      <c r="AH100" s="86" t="s">
        <v>41</v>
      </c>
      <c r="AI100" s="17" t="s">
        <v>166</v>
      </c>
      <c r="AJ100" s="9"/>
    </row>
    <row r="101" spans="1:36" s="10" customFormat="1" ht="54.95" customHeight="1" x14ac:dyDescent="0.25">
      <c r="A101" s="127" t="s">
        <v>167</v>
      </c>
      <c r="B101" s="127"/>
      <c r="C101" s="127"/>
      <c r="D101" s="127"/>
      <c r="E101" s="127"/>
      <c r="F101" s="82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66"/>
      <c r="AJ101" s="9"/>
    </row>
    <row r="102" spans="1:36" s="10" customFormat="1" ht="44.45" customHeight="1" x14ac:dyDescent="0.25">
      <c r="A102" s="125" t="s">
        <v>168</v>
      </c>
      <c r="B102" s="125"/>
      <c r="C102" s="125"/>
      <c r="D102" s="125"/>
      <c r="E102" s="125"/>
      <c r="F102" s="81">
        <v>57</v>
      </c>
      <c r="G102" s="59"/>
      <c r="H102" s="59"/>
      <c r="I102" s="59"/>
      <c r="J102" s="59"/>
      <c r="K102" s="59"/>
      <c r="L102" s="59"/>
      <c r="M102" s="78"/>
      <c r="N102" s="59"/>
      <c r="O102" s="59"/>
      <c r="P102" s="59">
        <v>1</v>
      </c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 t="s">
        <v>41</v>
      </c>
      <c r="AI102" s="67" t="s">
        <v>169</v>
      </c>
      <c r="AJ102" s="9"/>
    </row>
    <row r="103" spans="1:36" s="10" customFormat="1" ht="27.75" customHeight="1" x14ac:dyDescent="0.25">
      <c r="A103" s="127" t="s">
        <v>170</v>
      </c>
      <c r="B103" s="127"/>
      <c r="C103" s="127"/>
      <c r="D103" s="127"/>
      <c r="E103" s="127"/>
      <c r="F103" s="82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5"/>
      <c r="AJ103" s="9"/>
    </row>
    <row r="104" spans="1:36" s="10" customFormat="1" ht="39" customHeight="1" x14ac:dyDescent="0.25">
      <c r="A104" s="127" t="s">
        <v>171</v>
      </c>
      <c r="B104" s="127"/>
      <c r="C104" s="127"/>
      <c r="D104" s="127"/>
      <c r="E104" s="127"/>
      <c r="F104" s="82"/>
      <c r="G104" s="63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9"/>
    </row>
    <row r="105" spans="1:36" s="10" customFormat="1" ht="42" customHeight="1" x14ac:dyDescent="0.25">
      <c r="A105" s="125" t="s">
        <v>172</v>
      </c>
      <c r="B105" s="125"/>
      <c r="C105" s="125"/>
      <c r="D105" s="125"/>
      <c r="E105" s="125"/>
      <c r="F105" s="81">
        <v>58</v>
      </c>
      <c r="G105" s="108" t="s">
        <v>173</v>
      </c>
      <c r="H105" s="108" t="s">
        <v>40</v>
      </c>
      <c r="I105" s="16"/>
      <c r="J105" s="86"/>
      <c r="K105" s="16"/>
      <c r="L105" s="86">
        <v>1</v>
      </c>
      <c r="M105" s="16"/>
      <c r="N105" s="86"/>
      <c r="O105" s="16"/>
      <c r="P105" s="86"/>
      <c r="Q105" s="16"/>
      <c r="R105" s="86"/>
      <c r="S105" s="16"/>
      <c r="T105" s="86"/>
      <c r="U105" s="16"/>
      <c r="V105" s="86"/>
      <c r="W105" s="16"/>
      <c r="X105" s="86"/>
      <c r="Y105" s="16"/>
      <c r="Z105" s="86"/>
      <c r="AA105" s="16"/>
      <c r="AB105" s="86"/>
      <c r="AC105" s="16"/>
      <c r="AD105" s="86"/>
      <c r="AE105" s="16"/>
      <c r="AF105" s="86"/>
      <c r="AG105" s="16"/>
      <c r="AH105" s="86" t="s">
        <v>41</v>
      </c>
      <c r="AI105" s="61" t="s">
        <v>174</v>
      </c>
      <c r="AJ105" s="9"/>
    </row>
    <row r="106" spans="1:36" s="10" customFormat="1" ht="36" customHeight="1" x14ac:dyDescent="0.25">
      <c r="A106" s="125" t="s">
        <v>175</v>
      </c>
      <c r="B106" s="125"/>
      <c r="C106" s="125"/>
      <c r="D106" s="125"/>
      <c r="E106" s="125"/>
      <c r="F106" s="81">
        <v>59</v>
      </c>
      <c r="G106" s="108"/>
      <c r="H106" s="108"/>
      <c r="I106" s="16"/>
      <c r="J106" s="86"/>
      <c r="K106" s="16"/>
      <c r="L106" s="86"/>
      <c r="M106" s="16"/>
      <c r="N106" s="86">
        <v>1</v>
      </c>
      <c r="O106" s="75"/>
      <c r="P106" s="86"/>
      <c r="Q106" s="16"/>
      <c r="R106" s="86"/>
      <c r="S106" s="16"/>
      <c r="T106" s="86"/>
      <c r="U106" s="16"/>
      <c r="V106" s="86"/>
      <c r="W106" s="16"/>
      <c r="X106" s="86"/>
      <c r="Y106" s="16"/>
      <c r="Z106" s="86"/>
      <c r="AA106" s="16"/>
      <c r="AB106" s="86"/>
      <c r="AC106" s="16"/>
      <c r="AD106" s="86"/>
      <c r="AE106" s="16"/>
      <c r="AF106" s="86"/>
      <c r="AG106" s="16"/>
      <c r="AH106" s="86" t="s">
        <v>41</v>
      </c>
      <c r="AI106" s="64"/>
      <c r="AJ106" s="9"/>
    </row>
    <row r="107" spans="1:36" s="10" customFormat="1" ht="35.1" customHeight="1" x14ac:dyDescent="0.25">
      <c r="A107" s="127" t="s">
        <v>176</v>
      </c>
      <c r="B107" s="127"/>
      <c r="C107" s="127"/>
      <c r="D107" s="127"/>
      <c r="E107" s="127"/>
      <c r="F107" s="82"/>
      <c r="G107" s="63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68"/>
      <c r="AJ107" s="9"/>
    </row>
    <row r="108" spans="1:36" s="10" customFormat="1" ht="35.1" customHeight="1" x14ac:dyDescent="0.25">
      <c r="A108" s="125" t="s">
        <v>177</v>
      </c>
      <c r="B108" s="125"/>
      <c r="C108" s="125"/>
      <c r="D108" s="125"/>
      <c r="E108" s="125"/>
      <c r="F108" s="81">
        <v>60</v>
      </c>
      <c r="G108" s="62"/>
      <c r="H108" s="62"/>
      <c r="I108" s="16"/>
      <c r="J108" s="86"/>
      <c r="K108" s="16"/>
      <c r="L108" s="86">
        <v>1</v>
      </c>
      <c r="M108" s="16"/>
      <c r="N108" s="86"/>
      <c r="O108" s="16"/>
      <c r="P108" s="86"/>
      <c r="Q108" s="16"/>
      <c r="R108" s="86"/>
      <c r="S108" s="16"/>
      <c r="T108" s="86"/>
      <c r="U108" s="16"/>
      <c r="V108" s="86"/>
      <c r="W108" s="16"/>
      <c r="X108" s="86"/>
      <c r="Y108" s="16"/>
      <c r="Z108" s="86"/>
      <c r="AA108" s="16"/>
      <c r="AB108" s="86"/>
      <c r="AC108" s="16"/>
      <c r="AD108" s="86"/>
      <c r="AE108" s="16"/>
      <c r="AF108" s="86"/>
      <c r="AG108" s="16"/>
      <c r="AH108" s="86" t="s">
        <v>41</v>
      </c>
      <c r="AI108" s="162" t="s">
        <v>178</v>
      </c>
      <c r="AJ108" s="9"/>
    </row>
    <row r="109" spans="1:36" s="10" customFormat="1" ht="27.75" customHeight="1" x14ac:dyDescent="0.25">
      <c r="A109" s="125" t="s">
        <v>179</v>
      </c>
      <c r="B109" s="125"/>
      <c r="C109" s="125"/>
      <c r="D109" s="125"/>
      <c r="E109" s="125"/>
      <c r="F109" s="81">
        <v>61</v>
      </c>
      <c r="G109" s="62"/>
      <c r="H109" s="62"/>
      <c r="I109" s="16"/>
      <c r="J109" s="86"/>
      <c r="K109" s="16"/>
      <c r="L109" s="86"/>
      <c r="M109" s="16"/>
      <c r="N109" s="86">
        <v>1</v>
      </c>
      <c r="O109" s="16"/>
      <c r="P109" s="86"/>
      <c r="Q109" s="16"/>
      <c r="R109" s="86"/>
      <c r="S109" s="16"/>
      <c r="T109" s="86"/>
      <c r="U109" s="16"/>
      <c r="V109" s="86"/>
      <c r="W109" s="16"/>
      <c r="X109" s="86"/>
      <c r="Y109" s="16"/>
      <c r="Z109" s="86"/>
      <c r="AA109" s="16"/>
      <c r="AB109" s="86"/>
      <c r="AC109" s="16"/>
      <c r="AD109" s="86"/>
      <c r="AE109" s="16"/>
      <c r="AF109" s="86"/>
      <c r="AG109" s="16"/>
      <c r="AH109" s="86" t="s">
        <v>41</v>
      </c>
      <c r="AI109" s="163"/>
      <c r="AJ109" s="9"/>
    </row>
    <row r="110" spans="1:36" s="10" customFormat="1" ht="35.1" customHeight="1" x14ac:dyDescent="0.25">
      <c r="A110" s="127" t="s">
        <v>180</v>
      </c>
      <c r="B110" s="127"/>
      <c r="C110" s="127"/>
      <c r="D110" s="127"/>
      <c r="E110" s="127"/>
      <c r="F110" s="82"/>
      <c r="G110" s="95"/>
      <c r="H110" s="95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5"/>
      <c r="AJ110" s="9"/>
    </row>
    <row r="111" spans="1:36" s="10" customFormat="1" ht="38.25" customHeight="1" x14ac:dyDescent="0.25">
      <c r="A111" s="125" t="s">
        <v>181</v>
      </c>
      <c r="B111" s="125"/>
      <c r="C111" s="125"/>
      <c r="D111" s="125"/>
      <c r="E111" s="125"/>
      <c r="F111" s="81">
        <v>62</v>
      </c>
      <c r="G111" s="108" t="s">
        <v>182</v>
      </c>
      <c r="H111" s="108" t="s">
        <v>40</v>
      </c>
      <c r="I111" s="16"/>
      <c r="J111" s="86"/>
      <c r="K111" s="75"/>
      <c r="L111" s="86"/>
      <c r="M111" s="16"/>
      <c r="N111" s="86">
        <v>1</v>
      </c>
      <c r="O111" s="75"/>
      <c r="P111" s="86"/>
      <c r="Q111" s="16"/>
      <c r="R111" s="86">
        <v>1</v>
      </c>
      <c r="S111" s="75"/>
      <c r="T111" s="86"/>
      <c r="U111" s="16"/>
      <c r="V111" s="86">
        <v>1</v>
      </c>
      <c r="W111" s="75"/>
      <c r="X111" s="86"/>
      <c r="Y111" s="16"/>
      <c r="Z111" s="86">
        <v>1</v>
      </c>
      <c r="AA111" s="75"/>
      <c r="AB111" s="86"/>
      <c r="AC111" s="16"/>
      <c r="AD111" s="86">
        <v>1</v>
      </c>
      <c r="AE111" s="75"/>
      <c r="AF111" s="86"/>
      <c r="AG111" s="16"/>
      <c r="AH111" s="86" t="s">
        <v>41</v>
      </c>
      <c r="AI111" s="161" t="s">
        <v>183</v>
      </c>
      <c r="AJ111" s="9"/>
    </row>
    <row r="112" spans="1:36" s="10" customFormat="1" ht="33" customHeight="1" x14ac:dyDescent="0.25">
      <c r="A112" s="125" t="s">
        <v>184</v>
      </c>
      <c r="B112" s="125"/>
      <c r="C112" s="125"/>
      <c r="D112" s="125"/>
      <c r="E112" s="125"/>
      <c r="F112" s="81">
        <v>63</v>
      </c>
      <c r="G112" s="108"/>
      <c r="H112" s="108"/>
      <c r="I112" s="16"/>
      <c r="J112" s="86"/>
      <c r="K112" s="16"/>
      <c r="L112" s="86">
        <v>1</v>
      </c>
      <c r="M112" s="75"/>
      <c r="N112" s="86">
        <v>1</v>
      </c>
      <c r="O112" s="75"/>
      <c r="P112" s="86">
        <v>1</v>
      </c>
      <c r="Q112" s="75"/>
      <c r="R112" s="86">
        <v>1</v>
      </c>
      <c r="S112" s="75"/>
      <c r="T112" s="86">
        <v>1</v>
      </c>
      <c r="U112" s="75"/>
      <c r="V112" s="86">
        <v>1</v>
      </c>
      <c r="W112" s="75"/>
      <c r="X112" s="86">
        <v>1</v>
      </c>
      <c r="Y112" s="75"/>
      <c r="Z112" s="86">
        <v>1</v>
      </c>
      <c r="AA112" s="75"/>
      <c r="AB112" s="86">
        <v>1</v>
      </c>
      <c r="AC112" s="16"/>
      <c r="AD112" s="86">
        <v>1</v>
      </c>
      <c r="AE112" s="16"/>
      <c r="AF112" s="86">
        <v>1</v>
      </c>
      <c r="AG112" s="16"/>
      <c r="AH112" s="86" t="s">
        <v>41</v>
      </c>
      <c r="AI112" s="161"/>
      <c r="AJ112" s="9"/>
    </row>
    <row r="113" spans="1:35" ht="15.75" x14ac:dyDescent="0.2">
      <c r="A113" s="60"/>
      <c r="B113" s="60"/>
      <c r="C113" s="60"/>
      <c r="D113" s="60"/>
      <c r="E113" s="60"/>
      <c r="F113" s="60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8"/>
      <c r="AI113" s="7"/>
    </row>
    <row r="114" spans="1:35" ht="15.75" x14ac:dyDescent="0.2">
      <c r="A114" s="60"/>
      <c r="B114" s="60"/>
      <c r="C114" s="60"/>
      <c r="D114" s="60"/>
      <c r="E114" s="60"/>
      <c r="F114" s="60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8"/>
      <c r="AI114" s="7"/>
    </row>
    <row r="115" spans="1:35" ht="15.75" x14ac:dyDescent="0.2">
      <c r="A115" s="60"/>
      <c r="B115" s="60"/>
      <c r="C115" s="60"/>
      <c r="D115" s="60"/>
      <c r="E115" s="60"/>
      <c r="F115" s="60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8"/>
      <c r="AI115" s="7"/>
    </row>
    <row r="116" spans="1:35" s="10" customFormat="1" ht="27.75" customHeight="1" x14ac:dyDescent="0.25">
      <c r="A116" s="28"/>
      <c r="B116" s="29"/>
      <c r="C116" s="29"/>
      <c r="D116" s="29"/>
      <c r="E116" s="30"/>
      <c r="F116" s="30"/>
      <c r="G116" s="172" t="s">
        <v>9</v>
      </c>
      <c r="H116" s="172"/>
      <c r="I116" s="55"/>
      <c r="J116" s="156" t="s">
        <v>22</v>
      </c>
      <c r="K116" s="156"/>
      <c r="L116" s="156" t="s">
        <v>23</v>
      </c>
      <c r="M116" s="156"/>
      <c r="N116" s="156" t="s">
        <v>24</v>
      </c>
      <c r="O116" s="156"/>
      <c r="P116" s="156" t="s">
        <v>25</v>
      </c>
      <c r="Q116" s="156"/>
      <c r="R116" s="156" t="s">
        <v>26</v>
      </c>
      <c r="S116" s="156"/>
      <c r="T116" s="156" t="s">
        <v>27</v>
      </c>
      <c r="U116" s="156"/>
      <c r="V116" s="156" t="s">
        <v>28</v>
      </c>
      <c r="W116" s="156"/>
      <c r="X116" s="156" t="s">
        <v>29</v>
      </c>
      <c r="Y116" s="156"/>
      <c r="Z116" s="156" t="s">
        <v>30</v>
      </c>
      <c r="AA116" s="156"/>
      <c r="AB116" s="156" t="s">
        <v>31</v>
      </c>
      <c r="AC116" s="156"/>
      <c r="AD116" s="156" t="s">
        <v>32</v>
      </c>
      <c r="AE116" s="156"/>
      <c r="AF116" s="156" t="s">
        <v>33</v>
      </c>
      <c r="AG116" s="156"/>
      <c r="AH116" s="79" t="s">
        <v>185</v>
      </c>
      <c r="AI116" s="69"/>
    </row>
    <row r="117" spans="1:35" ht="27.75" customHeight="1" x14ac:dyDescent="0.25">
      <c r="A117" s="200"/>
      <c r="B117" s="201"/>
      <c r="C117" s="201"/>
      <c r="D117" s="201"/>
      <c r="E117" s="202"/>
      <c r="F117" s="83"/>
      <c r="G117" s="172"/>
      <c r="H117" s="172"/>
      <c r="I117" s="11" t="s">
        <v>34</v>
      </c>
      <c r="J117" s="11" t="s">
        <v>35</v>
      </c>
      <c r="K117" s="11" t="s">
        <v>34</v>
      </c>
      <c r="L117" s="11" t="s">
        <v>35</v>
      </c>
      <c r="M117" s="11" t="s">
        <v>34</v>
      </c>
      <c r="N117" s="11" t="s">
        <v>35</v>
      </c>
      <c r="O117" s="11" t="s">
        <v>34</v>
      </c>
      <c r="P117" s="11" t="s">
        <v>35</v>
      </c>
      <c r="Q117" s="11" t="s">
        <v>34</v>
      </c>
      <c r="R117" s="11" t="s">
        <v>35</v>
      </c>
      <c r="S117" s="11" t="s">
        <v>34</v>
      </c>
      <c r="T117" s="11" t="s">
        <v>35</v>
      </c>
      <c r="U117" s="11" t="s">
        <v>34</v>
      </c>
      <c r="V117" s="11" t="s">
        <v>35</v>
      </c>
      <c r="W117" s="11" t="s">
        <v>34</v>
      </c>
      <c r="X117" s="11" t="s">
        <v>35</v>
      </c>
      <c r="Y117" s="11" t="s">
        <v>34</v>
      </c>
      <c r="Z117" s="11" t="s">
        <v>35</v>
      </c>
      <c r="AA117" s="11" t="s">
        <v>34</v>
      </c>
      <c r="AB117" s="11" t="s">
        <v>35</v>
      </c>
      <c r="AC117" s="11" t="s">
        <v>34</v>
      </c>
      <c r="AD117" s="11" t="s">
        <v>35</v>
      </c>
      <c r="AE117" s="11" t="s">
        <v>34</v>
      </c>
      <c r="AF117" s="11" t="s">
        <v>35</v>
      </c>
      <c r="AG117" s="11" t="s">
        <v>34</v>
      </c>
      <c r="AH117" s="77"/>
      <c r="AI117" s="34"/>
    </row>
    <row r="118" spans="1:35" s="36" customFormat="1" ht="43.5" customHeight="1" x14ac:dyDescent="0.25">
      <c r="A118" s="203"/>
      <c r="B118" s="204"/>
      <c r="C118" s="204"/>
      <c r="D118" s="204"/>
      <c r="E118" s="205"/>
      <c r="F118" s="97"/>
      <c r="G118" s="183" t="s">
        <v>186</v>
      </c>
      <c r="H118" s="184"/>
      <c r="I118" s="35">
        <f t="shared" ref="I118:AG118" si="0">SUM(I16:I112)</f>
        <v>4</v>
      </c>
      <c r="J118" s="35">
        <f t="shared" si="0"/>
        <v>2</v>
      </c>
      <c r="K118" s="35">
        <f t="shared" si="0"/>
        <v>0</v>
      </c>
      <c r="L118" s="35">
        <f t="shared" si="0"/>
        <v>9</v>
      </c>
      <c r="M118" s="35">
        <f t="shared" si="0"/>
        <v>0</v>
      </c>
      <c r="N118" s="35">
        <f t="shared" si="0"/>
        <v>13</v>
      </c>
      <c r="O118" s="35">
        <f t="shared" si="0"/>
        <v>1</v>
      </c>
      <c r="P118" s="35">
        <f t="shared" si="0"/>
        <v>11</v>
      </c>
      <c r="Q118" s="35">
        <f t="shared" si="0"/>
        <v>0</v>
      </c>
      <c r="R118" s="35">
        <f t="shared" si="0"/>
        <v>7</v>
      </c>
      <c r="S118" s="35">
        <f t="shared" si="0"/>
        <v>0</v>
      </c>
      <c r="T118" s="35">
        <f>SUM(T16:T112)</f>
        <v>13</v>
      </c>
      <c r="U118" s="35">
        <f t="shared" si="0"/>
        <v>0</v>
      </c>
      <c r="V118" s="35">
        <f t="shared" si="0"/>
        <v>7</v>
      </c>
      <c r="W118" s="35">
        <f t="shared" si="0"/>
        <v>0</v>
      </c>
      <c r="X118" s="35">
        <f t="shared" si="0"/>
        <v>2</v>
      </c>
      <c r="Y118" s="35">
        <f t="shared" si="0"/>
        <v>0</v>
      </c>
      <c r="Z118" s="35">
        <f t="shared" si="0"/>
        <v>5</v>
      </c>
      <c r="AA118" s="35">
        <f t="shared" si="0"/>
        <v>0</v>
      </c>
      <c r="AB118" s="35">
        <f t="shared" si="0"/>
        <v>4</v>
      </c>
      <c r="AC118" s="35">
        <f t="shared" si="0"/>
        <v>0</v>
      </c>
      <c r="AD118" s="35">
        <f t="shared" si="0"/>
        <v>4</v>
      </c>
      <c r="AE118" s="35">
        <f t="shared" si="0"/>
        <v>0</v>
      </c>
      <c r="AF118" s="35">
        <f t="shared" si="0"/>
        <v>4</v>
      </c>
      <c r="AG118" s="35">
        <f t="shared" si="0"/>
        <v>0</v>
      </c>
      <c r="AH118" s="77"/>
      <c r="AI118" s="34"/>
    </row>
    <row r="119" spans="1:35" s="36" customFormat="1" ht="49.5" customHeight="1" x14ac:dyDescent="0.25">
      <c r="A119" s="203"/>
      <c r="B119" s="204"/>
      <c r="C119" s="204"/>
      <c r="D119" s="204"/>
      <c r="E119" s="205"/>
      <c r="F119" s="97"/>
      <c r="G119" s="185"/>
      <c r="H119" s="186"/>
      <c r="I119" s="57"/>
      <c r="J119" s="157">
        <f>IFERROR(K118/J118,"")</f>
        <v>0</v>
      </c>
      <c r="K119" s="157"/>
      <c r="L119" s="157">
        <f>IFERROR(M118/L118,"")</f>
        <v>0</v>
      </c>
      <c r="M119" s="157"/>
      <c r="N119" s="157">
        <f>IFERROR(O118/N118,"")</f>
        <v>7.6923076923076927E-2</v>
      </c>
      <c r="O119" s="157"/>
      <c r="P119" s="157">
        <f>IFERROR(Q118/P118,"")</f>
        <v>0</v>
      </c>
      <c r="Q119" s="157"/>
      <c r="R119" s="157">
        <f>IFERROR(S118/R118,"")</f>
        <v>0</v>
      </c>
      <c r="S119" s="157"/>
      <c r="T119" s="157">
        <f>IFERROR(U118/T118,"")</f>
        <v>0</v>
      </c>
      <c r="U119" s="157"/>
      <c r="V119" s="157">
        <f>IFERROR(W118/V118,"")</f>
        <v>0</v>
      </c>
      <c r="W119" s="157"/>
      <c r="X119" s="157">
        <f>IFERROR(Y118/X118,"")</f>
        <v>0</v>
      </c>
      <c r="Y119" s="157"/>
      <c r="Z119" s="157">
        <f>IFERROR(AA118/Z118,"")</f>
        <v>0</v>
      </c>
      <c r="AA119" s="157"/>
      <c r="AB119" s="157">
        <f>IFERROR(AC118/AB118,"")</f>
        <v>0</v>
      </c>
      <c r="AC119" s="157"/>
      <c r="AD119" s="157">
        <f>IFERROR(AE118/AD118,"")</f>
        <v>0</v>
      </c>
      <c r="AE119" s="157"/>
      <c r="AF119" s="157">
        <f>IFERROR(AG118/AF118,"")</f>
        <v>0</v>
      </c>
      <c r="AG119" s="157"/>
      <c r="AH119" s="25"/>
      <c r="AI119" s="34"/>
    </row>
    <row r="120" spans="1:35" s="36" customFormat="1" ht="58.5" customHeight="1" x14ac:dyDescent="0.25">
      <c r="A120" s="203"/>
      <c r="B120" s="204"/>
      <c r="C120" s="204"/>
      <c r="D120" s="204"/>
      <c r="E120" s="205"/>
      <c r="F120" s="84"/>
      <c r="G120" s="172" t="s">
        <v>187</v>
      </c>
      <c r="H120" s="172"/>
      <c r="I120" s="57"/>
      <c r="J120" s="157">
        <v>0.8</v>
      </c>
      <c r="K120" s="157"/>
      <c r="L120" s="157">
        <v>0.8</v>
      </c>
      <c r="M120" s="157"/>
      <c r="N120" s="157">
        <v>0.8</v>
      </c>
      <c r="O120" s="157"/>
      <c r="P120" s="157">
        <v>0.8</v>
      </c>
      <c r="Q120" s="157"/>
      <c r="R120" s="157">
        <v>0.8</v>
      </c>
      <c r="S120" s="157"/>
      <c r="T120" s="157">
        <v>0.8</v>
      </c>
      <c r="U120" s="157"/>
      <c r="V120" s="157">
        <v>0.8</v>
      </c>
      <c r="W120" s="157"/>
      <c r="X120" s="157">
        <v>0.8</v>
      </c>
      <c r="Y120" s="157"/>
      <c r="Z120" s="157">
        <v>0.8</v>
      </c>
      <c r="AA120" s="157"/>
      <c r="AB120" s="157">
        <v>0.8</v>
      </c>
      <c r="AC120" s="157"/>
      <c r="AD120" s="157">
        <v>0.8</v>
      </c>
      <c r="AE120" s="157"/>
      <c r="AF120" s="157">
        <v>0.8</v>
      </c>
      <c r="AG120" s="157"/>
      <c r="AH120" s="25"/>
      <c r="AI120" s="34"/>
    </row>
    <row r="121" spans="1:35" s="36" customFormat="1" ht="53.25" customHeight="1" x14ac:dyDescent="0.25">
      <c r="A121" s="203"/>
      <c r="B121" s="204"/>
      <c r="C121" s="204"/>
      <c r="D121" s="204"/>
      <c r="E121" s="205"/>
      <c r="F121" s="84"/>
      <c r="G121" s="172" t="s">
        <v>188</v>
      </c>
      <c r="H121" s="172"/>
      <c r="I121" s="35"/>
      <c r="J121" s="164">
        <f>IFERROR(AVERAGE(J119:O119),"")</f>
        <v>2.5641025641025644E-2</v>
      </c>
      <c r="K121" s="165"/>
      <c r="L121" s="165"/>
      <c r="M121" s="165"/>
      <c r="N121" s="165"/>
      <c r="O121" s="165"/>
      <c r="P121" s="164">
        <f>IFERROR(AVERAGE(P119:U119),"")</f>
        <v>0</v>
      </c>
      <c r="Q121" s="165"/>
      <c r="R121" s="165"/>
      <c r="S121" s="165"/>
      <c r="T121" s="165"/>
      <c r="U121" s="165"/>
      <c r="V121" s="164">
        <f>IFERROR(AVERAGE(V119:AA119),"")</f>
        <v>0</v>
      </c>
      <c r="W121" s="165"/>
      <c r="X121" s="165"/>
      <c r="Y121" s="165"/>
      <c r="Z121" s="165"/>
      <c r="AA121" s="165"/>
      <c r="AB121" s="164">
        <f>IFERROR(AVERAGE(AB119:AG119),"")</f>
        <v>0</v>
      </c>
      <c r="AC121" s="165"/>
      <c r="AD121" s="165"/>
      <c r="AE121" s="165"/>
      <c r="AF121" s="165"/>
      <c r="AG121" s="165"/>
      <c r="AH121" s="77"/>
      <c r="AI121" s="34">
        <f>+AH117-AH118</f>
        <v>0</v>
      </c>
    </row>
    <row r="122" spans="1:35" s="36" customFormat="1" ht="50.25" customHeight="1" x14ac:dyDescent="0.25">
      <c r="A122" s="203"/>
      <c r="B122" s="204"/>
      <c r="C122" s="204"/>
      <c r="D122" s="204"/>
      <c r="E122" s="205"/>
      <c r="F122" s="84"/>
      <c r="G122" s="172" t="s">
        <v>189</v>
      </c>
      <c r="H122" s="172"/>
      <c r="I122" s="173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5"/>
      <c r="AH122" s="25"/>
      <c r="AI122" s="37"/>
    </row>
    <row r="123" spans="1:35" ht="12.75" customHeight="1" x14ac:dyDescent="0.2">
      <c r="A123" s="206"/>
      <c r="B123" s="207"/>
      <c r="C123" s="207"/>
      <c r="D123" s="207"/>
      <c r="E123" s="208"/>
      <c r="F123" s="97"/>
      <c r="G123" s="39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2"/>
    </row>
    <row r="124" spans="1:35" ht="99" customHeight="1" x14ac:dyDescent="0.2">
      <c r="B124" s="5"/>
      <c r="C124" s="5"/>
      <c r="D124" s="38"/>
      <c r="E124" s="7"/>
      <c r="F124" s="7"/>
      <c r="G124" s="171" t="s">
        <v>190</v>
      </c>
      <c r="H124" s="171"/>
      <c r="I124" s="171"/>
      <c r="J124" s="171" t="s">
        <v>18</v>
      </c>
      <c r="K124" s="171"/>
      <c r="L124" s="171"/>
      <c r="M124" s="171"/>
      <c r="N124" s="171"/>
      <c r="O124" s="171"/>
      <c r="P124" s="171" t="s">
        <v>191</v>
      </c>
      <c r="Q124" s="171"/>
      <c r="R124" s="171"/>
      <c r="S124" s="171"/>
      <c r="T124" s="171"/>
      <c r="U124" s="171"/>
      <c r="V124" s="171" t="s">
        <v>192</v>
      </c>
      <c r="W124" s="171"/>
      <c r="X124" s="171"/>
      <c r="Y124" s="171"/>
      <c r="Z124" s="171"/>
      <c r="AA124" s="171"/>
      <c r="AB124" s="52"/>
      <c r="AC124" s="52"/>
      <c r="AD124" s="52"/>
      <c r="AE124" s="52"/>
      <c r="AF124" s="52"/>
      <c r="AG124" s="52"/>
      <c r="AH124" s="2"/>
      <c r="AI124" s="2"/>
    </row>
    <row r="125" spans="1:35" ht="27.75" hidden="1" customHeight="1" x14ac:dyDescent="0.2">
      <c r="A125" s="40" t="s">
        <v>193</v>
      </c>
      <c r="B125" s="171" t="s">
        <v>194</v>
      </c>
      <c r="C125" s="171"/>
      <c r="D125" s="171"/>
      <c r="E125" s="171"/>
      <c r="F125" s="40"/>
      <c r="G125" s="176"/>
      <c r="H125" s="176"/>
      <c r="I125" s="176"/>
      <c r="J125" s="167"/>
      <c r="K125" s="168"/>
      <c r="L125" s="168"/>
      <c r="M125" s="168"/>
      <c r="N125" s="168"/>
      <c r="O125" s="169"/>
      <c r="P125" s="170"/>
      <c r="Q125" s="170"/>
      <c r="R125" s="170"/>
      <c r="S125" s="170"/>
      <c r="T125" s="170"/>
      <c r="U125" s="170"/>
      <c r="V125" s="166"/>
      <c r="W125" s="166"/>
      <c r="X125" s="166"/>
      <c r="Y125" s="166"/>
      <c r="Z125" s="166"/>
      <c r="AA125" s="166"/>
      <c r="AB125" s="53"/>
      <c r="AC125" s="53"/>
      <c r="AD125" s="53"/>
      <c r="AE125" s="53"/>
      <c r="AF125" s="53"/>
      <c r="AG125" s="53"/>
      <c r="AH125" s="2"/>
      <c r="AI125" s="2"/>
    </row>
    <row r="126" spans="1:35" ht="27.75" customHeight="1" x14ac:dyDescent="0.2">
      <c r="A126" s="40"/>
      <c r="B126" s="166"/>
      <c r="C126" s="166"/>
      <c r="D126" s="166"/>
      <c r="E126" s="166"/>
      <c r="F126" s="88"/>
      <c r="G126" s="187"/>
      <c r="H126" s="188"/>
      <c r="I126" s="189"/>
      <c r="J126" s="167"/>
      <c r="K126" s="168"/>
      <c r="L126" s="168"/>
      <c r="M126" s="168"/>
      <c r="N126" s="168"/>
      <c r="O126" s="169"/>
      <c r="P126" s="170"/>
      <c r="Q126" s="170"/>
      <c r="R126" s="170"/>
      <c r="S126" s="170"/>
      <c r="T126" s="170"/>
      <c r="U126" s="170"/>
      <c r="V126" s="166"/>
      <c r="W126" s="166"/>
      <c r="X126" s="166"/>
      <c r="Y126" s="166"/>
      <c r="Z126" s="166"/>
      <c r="AA126" s="166"/>
      <c r="AB126" s="53"/>
      <c r="AC126" s="53"/>
      <c r="AD126" s="53"/>
      <c r="AE126" s="53"/>
      <c r="AF126" s="53"/>
      <c r="AG126" s="53"/>
      <c r="AH126" s="2"/>
      <c r="AI126" s="2"/>
    </row>
    <row r="127" spans="1:35" ht="27.75" customHeight="1" x14ac:dyDescent="0.2">
      <c r="A127" s="40" t="s">
        <v>195</v>
      </c>
      <c r="B127" s="166"/>
      <c r="C127" s="166"/>
      <c r="D127" s="166"/>
      <c r="E127" s="166"/>
      <c r="F127" s="88"/>
      <c r="G127" s="187"/>
      <c r="H127" s="188"/>
      <c r="I127" s="189"/>
      <c r="J127" s="167"/>
      <c r="K127" s="168"/>
      <c r="L127" s="168"/>
      <c r="M127" s="168"/>
      <c r="N127" s="168"/>
      <c r="O127" s="169"/>
      <c r="P127" s="170"/>
      <c r="Q127" s="170"/>
      <c r="R127" s="170"/>
      <c r="S127" s="170"/>
      <c r="T127" s="170"/>
      <c r="U127" s="170"/>
      <c r="V127" s="166"/>
      <c r="W127" s="166"/>
      <c r="X127" s="166"/>
      <c r="Y127" s="166"/>
      <c r="Z127" s="166"/>
      <c r="AA127" s="166"/>
      <c r="AB127" s="53"/>
      <c r="AC127" s="53"/>
      <c r="AD127" s="53"/>
      <c r="AE127" s="53"/>
      <c r="AF127" s="53"/>
      <c r="AG127" s="53"/>
      <c r="AH127" s="2"/>
      <c r="AI127" s="2"/>
    </row>
    <row r="128" spans="1:35" ht="27.75" customHeight="1" x14ac:dyDescent="0.2">
      <c r="A128" s="40" t="s">
        <v>196</v>
      </c>
      <c r="B128" s="166"/>
      <c r="C128" s="166"/>
      <c r="D128" s="166"/>
      <c r="E128" s="166"/>
      <c r="F128" s="88"/>
      <c r="G128" s="187"/>
      <c r="H128" s="188"/>
      <c r="I128" s="189"/>
      <c r="J128" s="167"/>
      <c r="K128" s="168"/>
      <c r="L128" s="168"/>
      <c r="M128" s="168"/>
      <c r="N128" s="168"/>
      <c r="O128" s="169"/>
      <c r="P128" s="170"/>
      <c r="Q128" s="170"/>
      <c r="R128" s="170"/>
      <c r="S128" s="170"/>
      <c r="T128" s="170"/>
      <c r="U128" s="170"/>
      <c r="V128" s="166"/>
      <c r="W128" s="166"/>
      <c r="X128" s="166"/>
      <c r="Y128" s="166"/>
      <c r="Z128" s="166"/>
      <c r="AA128" s="166"/>
      <c r="AB128" s="53"/>
      <c r="AC128" s="53"/>
      <c r="AD128" s="53"/>
      <c r="AE128" s="53"/>
      <c r="AF128" s="53"/>
      <c r="AG128" s="53"/>
      <c r="AH128" s="2"/>
      <c r="AI128" s="2"/>
    </row>
    <row r="129" spans="1:35" ht="27.75" customHeight="1" x14ac:dyDescent="0.2">
      <c r="A129" s="40" t="s">
        <v>197</v>
      </c>
      <c r="B129" s="166"/>
      <c r="C129" s="166"/>
      <c r="D129" s="166"/>
      <c r="E129" s="166"/>
      <c r="F129" s="88"/>
      <c r="G129" s="177"/>
      <c r="H129" s="178"/>
      <c r="I129" s="179"/>
      <c r="J129" s="49"/>
      <c r="K129" s="50"/>
      <c r="L129" s="50"/>
      <c r="M129" s="50"/>
      <c r="N129" s="50"/>
      <c r="O129" s="51"/>
      <c r="P129" s="180"/>
      <c r="Q129" s="181"/>
      <c r="R129" s="181"/>
      <c r="S129" s="181"/>
      <c r="T129" s="181"/>
      <c r="U129" s="182"/>
      <c r="V129" s="180"/>
      <c r="W129" s="181"/>
      <c r="X129" s="181"/>
      <c r="Y129" s="181"/>
      <c r="Z129" s="181"/>
      <c r="AA129" s="182"/>
      <c r="AB129" s="53"/>
      <c r="AC129" s="53"/>
      <c r="AD129" s="53"/>
      <c r="AE129" s="53"/>
      <c r="AF129" s="53"/>
      <c r="AG129" s="53"/>
      <c r="AH129" s="2"/>
      <c r="AI129" s="2"/>
    </row>
    <row r="130" spans="1:35" ht="27.75" customHeight="1" x14ac:dyDescent="0.2">
      <c r="A130" s="40" t="s">
        <v>198</v>
      </c>
      <c r="B130" s="180"/>
      <c r="C130" s="181"/>
      <c r="D130" s="181"/>
      <c r="E130" s="182"/>
      <c r="F130" s="89"/>
      <c r="G130" s="187"/>
      <c r="H130" s="188"/>
      <c r="I130" s="189"/>
      <c r="J130" s="167"/>
      <c r="K130" s="168"/>
      <c r="L130" s="168"/>
      <c r="M130" s="168"/>
      <c r="N130" s="168"/>
      <c r="O130" s="169"/>
      <c r="P130" s="170"/>
      <c r="Q130" s="170"/>
      <c r="R130" s="170"/>
      <c r="S130" s="170"/>
      <c r="T130" s="170"/>
      <c r="U130" s="170"/>
      <c r="V130" s="166"/>
      <c r="W130" s="166"/>
      <c r="X130" s="166"/>
      <c r="Y130" s="166"/>
      <c r="Z130" s="166"/>
      <c r="AA130" s="166"/>
      <c r="AB130" s="53"/>
      <c r="AC130" s="53"/>
      <c r="AD130" s="53"/>
      <c r="AE130" s="53"/>
      <c r="AF130" s="53"/>
      <c r="AG130" s="53"/>
      <c r="AH130" s="2"/>
      <c r="AI130" s="2"/>
    </row>
    <row r="131" spans="1:35" x14ac:dyDescent="0.2">
      <c r="A131" s="40" t="s">
        <v>199</v>
      </c>
      <c r="B131" s="166"/>
      <c r="C131" s="166"/>
      <c r="D131" s="166"/>
      <c r="E131" s="166"/>
      <c r="F131" s="53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2"/>
    </row>
    <row r="132" spans="1:35" ht="15.75" x14ac:dyDescent="0.2">
      <c r="B132" s="33"/>
      <c r="C132" s="41"/>
      <c r="D132" s="7"/>
      <c r="E132" s="30"/>
      <c r="F132" s="30"/>
    </row>
    <row r="140" spans="1:35" x14ac:dyDescent="0.2">
      <c r="I140" s="5"/>
      <c r="J140" s="5"/>
      <c r="K140" s="5"/>
      <c r="L140" s="5"/>
      <c r="M140" s="5"/>
      <c r="N140" s="5"/>
      <c r="O140" s="5"/>
      <c r="P140" s="5"/>
      <c r="AH140" s="3"/>
    </row>
    <row r="141" spans="1:35" x14ac:dyDescent="0.2">
      <c r="B141" s="42"/>
      <c r="C141" s="42"/>
      <c r="D141" s="42"/>
      <c r="E141" s="42"/>
      <c r="F141" s="5"/>
      <c r="H141" s="74"/>
      <c r="I141" s="196"/>
      <c r="J141" s="196"/>
      <c r="K141" s="196"/>
      <c r="L141" s="196"/>
      <c r="M141" s="196"/>
      <c r="N141" s="196"/>
      <c r="O141" s="196"/>
      <c r="P141" s="196"/>
      <c r="Q141" s="2"/>
      <c r="AH141" s="3"/>
    </row>
    <row r="142" spans="1:35" ht="15" x14ac:dyDescent="0.25">
      <c r="B142" s="197" t="s">
        <v>200</v>
      </c>
      <c r="C142" s="198"/>
      <c r="D142" s="198"/>
      <c r="E142" s="199"/>
      <c r="F142" s="87"/>
      <c r="G142" s="43"/>
      <c r="H142" s="193" t="s">
        <v>201</v>
      </c>
      <c r="I142" s="194"/>
      <c r="J142" s="194"/>
      <c r="K142" s="194"/>
      <c r="L142" s="194"/>
      <c r="M142" s="194"/>
      <c r="N142" s="194"/>
      <c r="O142" s="194"/>
      <c r="P142" s="195"/>
      <c r="AH142" s="3"/>
    </row>
    <row r="143" spans="1:35" ht="15" x14ac:dyDescent="0.25">
      <c r="B143" s="190" t="s">
        <v>202</v>
      </c>
      <c r="C143" s="191"/>
      <c r="D143" s="191"/>
      <c r="E143" s="192"/>
      <c r="F143" s="85"/>
      <c r="G143" s="43"/>
      <c r="H143" s="190" t="s">
        <v>203</v>
      </c>
      <c r="I143" s="191"/>
      <c r="J143" s="191"/>
      <c r="K143" s="191"/>
      <c r="L143" s="191"/>
      <c r="M143" s="191"/>
      <c r="N143" s="191"/>
      <c r="O143" s="191"/>
      <c r="P143" s="192"/>
      <c r="AH143" s="3"/>
    </row>
    <row r="144" spans="1:35" ht="15" x14ac:dyDescent="0.25">
      <c r="B144" s="190" t="s">
        <v>0</v>
      </c>
      <c r="C144" s="191"/>
      <c r="D144" s="191"/>
      <c r="E144" s="192"/>
      <c r="F144" s="85"/>
      <c r="G144" s="43"/>
      <c r="H144" s="190" t="s">
        <v>0</v>
      </c>
      <c r="I144" s="191"/>
      <c r="J144" s="191"/>
      <c r="K144" s="191"/>
      <c r="L144" s="191"/>
      <c r="M144" s="191"/>
      <c r="N144" s="191"/>
      <c r="O144" s="191"/>
      <c r="P144" s="192"/>
      <c r="AH144" s="3"/>
    </row>
    <row r="145" spans="2:34" ht="27.75" customHeight="1" x14ac:dyDescent="0.25">
      <c r="B145" s="43"/>
      <c r="C145" s="43"/>
      <c r="D145" s="43"/>
      <c r="E145" s="43"/>
      <c r="F145" s="43"/>
      <c r="AH145" s="3"/>
    </row>
    <row r="146" spans="2:34" ht="12.75" customHeight="1" x14ac:dyDescent="0.2">
      <c r="B146" s="103" t="s">
        <v>204</v>
      </c>
      <c r="C146" s="103"/>
      <c r="D146" s="103"/>
      <c r="E146" s="103"/>
      <c r="F146" s="103"/>
      <c r="G146" s="103"/>
      <c r="AH146" s="3"/>
    </row>
    <row r="147" spans="2:34" x14ac:dyDescent="0.2">
      <c r="B147" s="99" t="s">
        <v>205</v>
      </c>
      <c r="C147" s="104" t="s">
        <v>206</v>
      </c>
      <c r="D147" s="104"/>
      <c r="E147" s="104"/>
      <c r="F147" s="105"/>
      <c r="G147" s="100" t="s">
        <v>207</v>
      </c>
    </row>
    <row r="148" spans="2:34" ht="44.25" customHeight="1" x14ac:dyDescent="0.2">
      <c r="B148" s="101" t="s">
        <v>208</v>
      </c>
      <c r="C148" s="106" t="s">
        <v>209</v>
      </c>
      <c r="D148" s="106"/>
      <c r="E148" s="106"/>
      <c r="F148" s="107"/>
      <c r="G148" s="102">
        <v>1</v>
      </c>
    </row>
    <row r="153" spans="2:34" ht="49.5" customHeight="1" x14ac:dyDescent="0.2"/>
  </sheetData>
  <mergeCells count="264">
    <mergeCell ref="A60:E60"/>
    <mergeCell ref="A74:E74"/>
    <mergeCell ref="A73:E73"/>
    <mergeCell ref="A83:E83"/>
    <mergeCell ref="A66:E66"/>
    <mergeCell ref="A64:E64"/>
    <mergeCell ref="A63:E63"/>
    <mergeCell ref="A62:E62"/>
    <mergeCell ref="A86:E86"/>
    <mergeCell ref="A70:E70"/>
    <mergeCell ref="A77:E77"/>
    <mergeCell ref="A76:E76"/>
    <mergeCell ref="A71:E71"/>
    <mergeCell ref="A84:E84"/>
    <mergeCell ref="A65:E65"/>
    <mergeCell ref="A78:E78"/>
    <mergeCell ref="A75:E75"/>
    <mergeCell ref="B144:E144"/>
    <mergeCell ref="B143:E143"/>
    <mergeCell ref="G130:I130"/>
    <mergeCell ref="G116:H117"/>
    <mergeCell ref="G127:I127"/>
    <mergeCell ref="G128:I128"/>
    <mergeCell ref="G111:G112"/>
    <mergeCell ref="H111:H112"/>
    <mergeCell ref="G105:G106"/>
    <mergeCell ref="H105:H106"/>
    <mergeCell ref="A109:E109"/>
    <mergeCell ref="H143:P143"/>
    <mergeCell ref="H144:P144"/>
    <mergeCell ref="H142:P142"/>
    <mergeCell ref="I141:P141"/>
    <mergeCell ref="B131:E131"/>
    <mergeCell ref="B125:E125"/>
    <mergeCell ref="B142:E142"/>
    <mergeCell ref="G120:H120"/>
    <mergeCell ref="P116:Q116"/>
    <mergeCell ref="J119:K119"/>
    <mergeCell ref="L120:M120"/>
    <mergeCell ref="J120:K120"/>
    <mergeCell ref="L119:M119"/>
    <mergeCell ref="B127:E127"/>
    <mergeCell ref="B128:E128"/>
    <mergeCell ref="B129:E129"/>
    <mergeCell ref="B130:E130"/>
    <mergeCell ref="A110:E110"/>
    <mergeCell ref="G126:I126"/>
    <mergeCell ref="V124:AA124"/>
    <mergeCell ref="P127:U127"/>
    <mergeCell ref="V126:AA126"/>
    <mergeCell ref="J127:O127"/>
    <mergeCell ref="P121:U121"/>
    <mergeCell ref="P126:U126"/>
    <mergeCell ref="J126:O126"/>
    <mergeCell ref="V125:AA125"/>
    <mergeCell ref="J125:O125"/>
    <mergeCell ref="A111:E111"/>
    <mergeCell ref="G124:I124"/>
    <mergeCell ref="G122:H122"/>
    <mergeCell ref="A112:E112"/>
    <mergeCell ref="J128:O128"/>
    <mergeCell ref="P125:U125"/>
    <mergeCell ref="V127:AA127"/>
    <mergeCell ref="B126:E126"/>
    <mergeCell ref="T120:U120"/>
    <mergeCell ref="V130:AA130"/>
    <mergeCell ref="J130:O130"/>
    <mergeCell ref="P128:U128"/>
    <mergeCell ref="V128:AA128"/>
    <mergeCell ref="P124:U124"/>
    <mergeCell ref="V120:W120"/>
    <mergeCell ref="G121:H121"/>
    <mergeCell ref="I122:AG122"/>
    <mergeCell ref="AF119:AG119"/>
    <mergeCell ref="AB120:AC120"/>
    <mergeCell ref="AD120:AE120"/>
    <mergeCell ref="AF120:AG120"/>
    <mergeCell ref="Z119:AA119"/>
    <mergeCell ref="J124:O124"/>
    <mergeCell ref="G125:I125"/>
    <mergeCell ref="P130:U130"/>
    <mergeCell ref="G129:I129"/>
    <mergeCell ref="P129:U129"/>
    <mergeCell ref="V129:AA129"/>
    <mergeCell ref="G118:H119"/>
    <mergeCell ref="P120:Q120"/>
    <mergeCell ref="R119:S119"/>
    <mergeCell ref="N119:O119"/>
    <mergeCell ref="AB121:AG121"/>
    <mergeCell ref="V121:AA121"/>
    <mergeCell ref="G21:G25"/>
    <mergeCell ref="H40:H42"/>
    <mergeCell ref="G32:G34"/>
    <mergeCell ref="H44:H45"/>
    <mergeCell ref="H29:H30"/>
    <mergeCell ref="G62:G64"/>
    <mergeCell ref="H21:H25"/>
    <mergeCell ref="H62:H64"/>
    <mergeCell ref="G29:G30"/>
    <mergeCell ref="Z116:AA116"/>
    <mergeCell ref="H32:H34"/>
    <mergeCell ref="G40:G42"/>
    <mergeCell ref="J121:O121"/>
    <mergeCell ref="G89:G90"/>
    <mergeCell ref="H89:H90"/>
    <mergeCell ref="H82:H83"/>
    <mergeCell ref="G72:G74"/>
    <mergeCell ref="G82:G83"/>
    <mergeCell ref="AF116:AG116"/>
    <mergeCell ref="AB119:AC119"/>
    <mergeCell ref="V119:W119"/>
    <mergeCell ref="AD119:AE119"/>
    <mergeCell ref="AD116:AE116"/>
    <mergeCell ref="AB116:AC116"/>
    <mergeCell ref="X120:Y120"/>
    <mergeCell ref="H47:H48"/>
    <mergeCell ref="R120:S120"/>
    <mergeCell ref="Z120:AA120"/>
    <mergeCell ref="N120:O120"/>
    <mergeCell ref="H72:H74"/>
    <mergeCell ref="H50:H54"/>
    <mergeCell ref="V116:W116"/>
    <mergeCell ref="X116:Y116"/>
    <mergeCell ref="X119:Y119"/>
    <mergeCell ref="AI82:AI83"/>
    <mergeCell ref="AI62:AI64"/>
    <mergeCell ref="AI32:AI34"/>
    <mergeCell ref="AI40:AI42"/>
    <mergeCell ref="AI44:AI45"/>
    <mergeCell ref="AI47:AI48"/>
    <mergeCell ref="AI50:AI54"/>
    <mergeCell ref="AI89:AI90"/>
    <mergeCell ref="AI111:AI112"/>
    <mergeCell ref="AI108:AI109"/>
    <mergeCell ref="AI94:AI98"/>
    <mergeCell ref="G44:G45"/>
    <mergeCell ref="G47:G48"/>
    <mergeCell ref="P119:Q119"/>
    <mergeCell ref="T116:U116"/>
    <mergeCell ref="J116:K116"/>
    <mergeCell ref="G50:G54"/>
    <mergeCell ref="A57:E57"/>
    <mergeCell ref="A50:E50"/>
    <mergeCell ref="A58:E58"/>
    <mergeCell ref="A117:E123"/>
    <mergeCell ref="A103:E103"/>
    <mergeCell ref="A107:E107"/>
    <mergeCell ref="A98:E98"/>
    <mergeCell ref="A97:E97"/>
    <mergeCell ref="A93:E93"/>
    <mergeCell ref="A100:E100"/>
    <mergeCell ref="A102:E102"/>
    <mergeCell ref="A108:E108"/>
    <mergeCell ref="A106:E106"/>
    <mergeCell ref="A94:E94"/>
    <mergeCell ref="A105:E105"/>
    <mergeCell ref="A104:E104"/>
    <mergeCell ref="A96:E96"/>
    <mergeCell ref="A95:E95"/>
    <mergeCell ref="A72:E72"/>
    <mergeCell ref="A79:E79"/>
    <mergeCell ref="A67:E67"/>
    <mergeCell ref="A61:E61"/>
    <mergeCell ref="A80:E80"/>
    <mergeCell ref="G94:G98"/>
    <mergeCell ref="T119:U119"/>
    <mergeCell ref="L116:M116"/>
    <mergeCell ref="N116:O116"/>
    <mergeCell ref="H94:H98"/>
    <mergeCell ref="A68:E68"/>
    <mergeCell ref="A69:E69"/>
    <mergeCell ref="A87:E87"/>
    <mergeCell ref="A90:E90"/>
    <mergeCell ref="A92:E92"/>
    <mergeCell ref="A89:E89"/>
    <mergeCell ref="A81:E81"/>
    <mergeCell ref="A85:E85"/>
    <mergeCell ref="A82:E82"/>
    <mergeCell ref="R116:S116"/>
    <mergeCell ref="A101:E101"/>
    <mergeCell ref="A99:E99"/>
    <mergeCell ref="A91:E91"/>
    <mergeCell ref="A88:E88"/>
    <mergeCell ref="A29:E29"/>
    <mergeCell ref="A38:E38"/>
    <mergeCell ref="A31:E31"/>
    <mergeCell ref="A52:E52"/>
    <mergeCell ref="A54:E54"/>
    <mergeCell ref="A49:E49"/>
    <mergeCell ref="A37:E37"/>
    <mergeCell ref="A46:E46"/>
    <mergeCell ref="A39:E39"/>
    <mergeCell ref="A48:E48"/>
    <mergeCell ref="A34:E34"/>
    <mergeCell ref="A32:E32"/>
    <mergeCell ref="A40:E40"/>
    <mergeCell ref="A53:E53"/>
    <mergeCell ref="A51:E51"/>
    <mergeCell ref="A18:E18"/>
    <mergeCell ref="A27:E27"/>
    <mergeCell ref="A45:E45"/>
    <mergeCell ref="A56:E56"/>
    <mergeCell ref="A59:E59"/>
    <mergeCell ref="A35:E35"/>
    <mergeCell ref="A42:E42"/>
    <mergeCell ref="A41:E41"/>
    <mergeCell ref="A43:E43"/>
    <mergeCell ref="A47:E47"/>
    <mergeCell ref="A44:E44"/>
    <mergeCell ref="A28:E28"/>
    <mergeCell ref="A25:E25"/>
    <mergeCell ref="A23:E23"/>
    <mergeCell ref="A19:E19"/>
    <mergeCell ref="A33:E33"/>
    <mergeCell ref="A22:E22"/>
    <mergeCell ref="A20:E20"/>
    <mergeCell ref="A55:E55"/>
    <mergeCell ref="A21:E21"/>
    <mergeCell ref="A26:E26"/>
    <mergeCell ref="A24:E24"/>
    <mergeCell ref="A36:E36"/>
    <mergeCell ref="A30:E30"/>
    <mergeCell ref="C1:AH1"/>
    <mergeCell ref="C2:AH2"/>
    <mergeCell ref="P7:AA9"/>
    <mergeCell ref="H11:H13"/>
    <mergeCell ref="AH7:AI9"/>
    <mergeCell ref="G8:O8"/>
    <mergeCell ref="G6:O6"/>
    <mergeCell ref="C3:AH4"/>
    <mergeCell ref="AH6:AI6"/>
    <mergeCell ref="G11:G13"/>
    <mergeCell ref="A6:E6"/>
    <mergeCell ref="T12:U12"/>
    <mergeCell ref="AI11:AI13"/>
    <mergeCell ref="J12:K12"/>
    <mergeCell ref="AH11:AH13"/>
    <mergeCell ref="V12:W12"/>
    <mergeCell ref="X12:Y12"/>
    <mergeCell ref="A1:B4"/>
    <mergeCell ref="B146:G146"/>
    <mergeCell ref="C147:F147"/>
    <mergeCell ref="C148:F148"/>
    <mergeCell ref="AH16:AH17"/>
    <mergeCell ref="A7:E9"/>
    <mergeCell ref="G7:O7"/>
    <mergeCell ref="G9:O9"/>
    <mergeCell ref="P6:AA6"/>
    <mergeCell ref="J11:AG11"/>
    <mergeCell ref="AB12:AC12"/>
    <mergeCell ref="AD12:AE12"/>
    <mergeCell ref="AF12:AG12"/>
    <mergeCell ref="A17:E17"/>
    <mergeCell ref="P12:Q12"/>
    <mergeCell ref="R12:S12"/>
    <mergeCell ref="L12:M12"/>
    <mergeCell ref="A11:E13"/>
    <mergeCell ref="Z12:AA12"/>
    <mergeCell ref="A15:E15"/>
    <mergeCell ref="N12:O12"/>
    <mergeCell ref="A14:E14"/>
    <mergeCell ref="A16:E16"/>
    <mergeCell ref="G16:G17"/>
    <mergeCell ref="H16:H17"/>
  </mergeCells>
  <conditionalFormatting sqref="I122">
    <cfRule type="cellIs" dxfId="5" priority="1" stopIfTrue="1" operator="equal">
      <formula>0.8</formula>
    </cfRule>
    <cfRule type="cellIs" dxfId="4" priority="2" stopIfTrue="1" operator="lessThan">
      <formula>0.8</formula>
    </cfRule>
    <cfRule type="cellIs" dxfId="3" priority="3" stopIfTrue="1" operator="greaterThan">
      <formula>0.8</formula>
    </cfRule>
  </conditionalFormatting>
  <conditionalFormatting sqref="I119:AG119 I121:AG121">
    <cfRule type="cellIs" dxfId="2" priority="9" stopIfTrue="1" operator="equal">
      <formula>0.8</formula>
    </cfRule>
    <cfRule type="cellIs" dxfId="1" priority="12" stopIfTrue="1" operator="lessThan">
      <formula>0.8</formula>
    </cfRule>
    <cfRule type="cellIs" dxfId="0" priority="13" stopIfTrue="1" operator="greaterThan">
      <formula>0.8</formula>
    </cfRule>
  </conditionalFormatting>
  <pageMargins left="0.23622047244094491" right="0.23622047244094491" top="0.74803149606299213" bottom="0.74803149606299213" header="0.31496062992125984" footer="0.31496062992125984"/>
  <pageSetup scale="42" fitToHeight="0" orientation="landscape" r:id="rId1"/>
  <headerFooter alignWithMargins="0"/>
  <rowBreaks count="4" manualBreakCount="4">
    <brk id="58" max="16383" man="1"/>
    <brk id="76" max="16383" man="1"/>
    <brk id="105" max="35" man="1"/>
    <brk id="153" max="35" man="1"/>
  </rowBreaks>
  <ignoredErrors>
    <ignoredError sqref="I121:AA121 I118" emptyCellReference="1"/>
    <ignoredError sqref="AA118 Y118 W118" formula="1" emptyCellReference="1"/>
    <ignoredError sqref="P118 V118 R118 X118 Z118 AB118:AF118 T118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EE9C559339BA4B91EEB9C197C45BB3" ma:contentTypeVersion="4" ma:contentTypeDescription="Crear nuevo documento." ma:contentTypeScope="" ma:versionID="114299533f60b1f7477457567c6f3bbd">
  <xsd:schema xmlns:xsd="http://www.w3.org/2001/XMLSchema" xmlns:xs="http://www.w3.org/2001/XMLSchema" xmlns:p="http://schemas.microsoft.com/office/2006/metadata/properties" xmlns:ns2="41781c58-884f-4487-a13d-40c85b525a3f" xmlns:ns3="a66a734e-d0ea-4b9e-8c38-f6696adae39a" targetNamespace="http://schemas.microsoft.com/office/2006/metadata/properties" ma:root="true" ma:fieldsID="71b894fce799585f4b470199d90ba8d3" ns2:_="" ns3:_="">
    <xsd:import namespace="41781c58-884f-4487-a13d-40c85b525a3f"/>
    <xsd:import namespace="a66a734e-d0ea-4b9e-8c38-f6696adae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81c58-884f-4487-a13d-40c85b525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a734e-d0ea-4b9e-8c38-f6696adae3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20B55-569B-4FFB-A5A8-90CE88851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81c58-884f-4487-a13d-40c85b525a3f"/>
    <ds:schemaRef ds:uri="a66a734e-d0ea-4b9e-8c38-f6696adae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D0965-6AD8-4579-BDD0-98797D3788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FT-SST-COD</vt:lpstr>
      <vt:lpstr>'FT-SST-COD'!Área_de_impresión</vt:lpstr>
      <vt:lpstr>'FT-SST-COD'!Títulos_a_imprimir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Gbeleno</dc:creator>
  <cp:keywords/>
  <dc:description/>
  <cp:lastModifiedBy>User</cp:lastModifiedBy>
  <cp:revision/>
  <cp:lastPrinted>2026-01-30T21:05:38Z</cp:lastPrinted>
  <dcterms:created xsi:type="dcterms:W3CDTF">2017-01-27T10:36:06Z</dcterms:created>
  <dcterms:modified xsi:type="dcterms:W3CDTF">2026-01-30T21:07:46Z</dcterms:modified>
  <cp:category/>
  <cp:contentStatus/>
</cp:coreProperties>
</file>