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lv\OneDrive - LOTERIA DE BOGOTA\Documentos\INFORMES\"/>
    </mc:Choice>
  </mc:AlternateContent>
  <bookViews>
    <workbookView xWindow="0" yWindow="0" windowWidth="28800" windowHeight="11910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" l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60" i="1" l="1"/>
  <c r="F74" i="1" l="1"/>
  <c r="F73" i="1"/>
  <c r="F72" i="1"/>
  <c r="F71" i="1"/>
  <c r="F70" i="1"/>
  <c r="F69" i="1"/>
  <c r="F67" i="1"/>
  <c r="F66" i="1"/>
  <c r="F65" i="1"/>
  <c r="F64" i="1"/>
  <c r="F63" i="1"/>
  <c r="F62" i="1"/>
  <c r="F61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 l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<sst xmlns="http://schemas.openxmlformats.org/spreadsheetml/2006/main" count="113" uniqueCount="110">
  <si>
    <t>FECHA DE INICIO</t>
  </si>
  <si>
    <t>FECHA FINALIZACIÓN</t>
  </si>
  <si>
    <t>VALOR DEL CONTRATO</t>
  </si>
  <si>
    <t>PROCENTAJE DE EJECUCIÓN</t>
  </si>
  <si>
    <t>VALOR DESEMBOLSOS EJECUTADOS</t>
  </si>
  <si>
    <t>VALOR  PENDIENTE POR EJECUTAR</t>
  </si>
  <si>
    <t>CANTIDAD OTROSÍES Y ADICIONES</t>
  </si>
  <si>
    <t>VALOR ADICIONES</t>
  </si>
  <si>
    <t>LINK SECOP</t>
  </si>
  <si>
    <t>https://community.secop.gov.co/Public/Tendering/ContractNoticePhases/View?PPI=CO1.PPI.22446686&amp;isFromPublicArea=True&amp;isModal=False</t>
  </si>
  <si>
    <t>https://community.secop.gov.co/Public/Tendering/ContractNoticePhases/View?PPI=CO1.PPI.22465677&amp;isFromPublicArea=True&amp;isModal=False</t>
  </si>
  <si>
    <t xml:space="preserve">https://community.secop.gov.co/Public/Tendering/ContractNoticePhases/View?PPI=CO1.PPI.22467409&amp;isFromPublicArea=True&amp;isModal=False
</t>
  </si>
  <si>
    <t>https://community.secop.gov.co/Public/Tendering/ContractNoticePhases/View?PPI=CO1.PPI.22485083&amp;isFromPublicArea=True&amp;isModal=False</t>
  </si>
  <si>
    <t>https://community.secop.gov.co/Public/Tendering/ContractNoticePhases/View?PPI=CO1.PPI.22493263&amp;isFromPublicArea=True&amp;isModal=False</t>
  </si>
  <si>
    <t>https://community.secop.gov.co/Public/Tendering/ContractNoticePhases/View?PPI=CO1.PPI.22548139&amp;isFromPublicArea=True&amp;isModal=False</t>
  </si>
  <si>
    <t>https://community.secop.gov.co/Public/Tendering/ContractNoticePhases/View?PPI=CO1.PPI.22582564&amp;isFromPublicArea=True&amp;isModal=False</t>
  </si>
  <si>
    <t>https://community.secop.gov.co/Public/Tendering/ContractNoticePhases/View?PPI=CO1.PPI.22603535&amp;isFromPublicArea=True&amp;isModal=False</t>
  </si>
  <si>
    <t>https://community.secop.gov.co/Public/Tendering/ContractNoticePhases/View?PPI=CO1.PPI.22631878&amp;isFromPublicArea=True&amp;isModal=False</t>
  </si>
  <si>
    <t>https://community.secop.gov.co/Public/Tendering/ContractNoticePhases/View?PPI=CO1.PPI.22692616&amp;isFromPublicArea=True&amp;isModal=False</t>
  </si>
  <si>
    <t xml:space="preserve">https://community.secop.gov.co/Public/Tendering/ContractNoticePhases/View?PPI=CO1.PPI.22696276&amp;isFromPublicArea=True&amp;isModal=False
</t>
  </si>
  <si>
    <t>https://community.secop.gov.co/Public/Tendering/ContractNoticePhases/View?PPI=CO1.PPI.22709655&amp;isFromPublicArea=True&amp;isModal=False</t>
  </si>
  <si>
    <t>https://community.secop.gov.co/Public/Tendering/ContractNoticePhases/View?PPI=CO1.PPI.22714290&amp;isFromPublicArea=True&amp;isModal=False</t>
  </si>
  <si>
    <t xml:space="preserve">https://community.secop.gov.co/Public/Tendering/ContractNoticePhases/View?PPI=CO1.PPI.22746013&amp;isFromPublicArea=True&amp;isModal=False
</t>
  </si>
  <si>
    <t xml:space="preserve">https://community.secop.gov.co/Public/Tendering/ContractNoticePhases/View?PPI=CO1.PPI.22788644&amp;isFromPublicArea=True&amp;isModal=False
</t>
  </si>
  <si>
    <t>https://community.secop.gov.co/Public/Tendering/ContractNoticePhases/View?PPI=CO1.PPI.22805448&amp;isFromPublicArea=True&amp;isModal=False</t>
  </si>
  <si>
    <t>https://community.secop.gov.co/Public/Tendering/ContractNoticePhases/View?PPI=CO1.PPI.22820637&amp;isFromPublicArea=True&amp;isModal=False</t>
  </si>
  <si>
    <t>https://community.secop.gov.co/Public/Tendering/ContractNoticePhases/View?PPI=CO1.PPI.22903395&amp;isFromPublicArea=True&amp;isModal=False</t>
  </si>
  <si>
    <t xml:space="preserve">https://community.secop.gov.co/Public/Tendering/ContractNoticePhases/View?PPI=CO1.PPI.22972499&amp;isFromPublicArea=True&amp;isModal=False
</t>
  </si>
  <si>
    <t xml:space="preserve">https://community.secop.gov.co/Public/Tendering/ContractNoticePhases/View?PPI=CO1.PPI.23145916&amp;isFromPublicArea=True&amp;isModal=False
</t>
  </si>
  <si>
    <t xml:space="preserve">https://community.secop.gov.co/Public/Tendering/ContractNoticePhases/View?PPI=CO1.PPI.23229872&amp;isFromPublicArea=True&amp;isModal=False
</t>
  </si>
  <si>
    <t>https://www.colombiacompra.gov.co/tienda-virtual-del-estado-colombiano/ordenes-compra/104734</t>
  </si>
  <si>
    <t xml:space="preserve">https://community.secop.gov.co/Public/Tendering/ContractNoticePhases/View?PPI=CO1.PPI.23293493&amp;isFromPublicArea=True&amp;isModal=False
</t>
  </si>
  <si>
    <t xml:space="preserve">https://community.secop.gov.co/Public/Tendering/ContractNoticePhases/View?PPI=CO1.PPI.23384050&amp;isFromPublicArea=True&amp;isModal=False
</t>
  </si>
  <si>
    <t>https://community.secop.gov.co/Public/Tendering/ContractNoticePhases/View?PPI=CO1.PPI.23384078&amp;isFromPublicArea=True&amp;isModal=False</t>
  </si>
  <si>
    <t xml:space="preserve">https://community.secop.gov.co/Public/Tendering/ContractNoticePhases/View?PPI=CO1.PPI.22709697&amp;isFromPublicArea=True&amp;isModal=False
</t>
  </si>
  <si>
    <t xml:space="preserve">https://community.secop.gov.co/Public/Tendering/ContractNoticePhases/View?PPI=CO1.PPI.23415093&amp;isFromPublicArea=True&amp;isModal=False
</t>
  </si>
  <si>
    <t>https://community.secop.gov.co/Public/Tendering/ContractNoticePhases/View?PPI=CO1.PPI.23447824&amp;isFromPublicArea=True&amp;isModal=False</t>
  </si>
  <si>
    <t>https://community.secop.gov.co/Public/Tendering/ContractNoticePhases/View?PPI=CO1.PPI.23506120&amp;isFromPublicArea=True&amp;isModal=False</t>
  </si>
  <si>
    <t xml:space="preserve">https://community.secop.gov.co/Public/Tendering/ContractNoticePhases/View?PPI=CO1.PPI.23558474&amp;isFromPublicArea=True&amp;isModal=False
</t>
  </si>
  <si>
    <t xml:space="preserve">https://community.secop.gov.co/Public/Tendering/ContractNoticePhases/View?PPI=CO1.PPI.23560507&amp;isFromPublicArea=True&amp;isModal=False
</t>
  </si>
  <si>
    <t>https://community.secop.gov.co/Public/Tendering/ContractNoticePhases/View?PPI=CO1.PPI.23563166&amp;isFromPublicArea=True&amp;isModal=False</t>
  </si>
  <si>
    <t xml:space="preserve">https://community.secop.gov.co/Public/Tendering/ContractNoticePhases/View?PPI=CO1.PPI.23619826&amp;isFromPublicArea=True&amp;isModal=False
</t>
  </si>
  <si>
    <t>https://community.secop.gov.co/Public/Tendering/ContractNoticePhases/View?PPI=CO1.PPI.23625518&amp;isFromPublicArea=True&amp;isModal=False</t>
  </si>
  <si>
    <t xml:space="preserve">https://community.secop.gov.co/Public/Tendering/ContractNoticePhases/View?PPI=CO1.PPI.23626834&amp;isFromPublicArea=True&amp;isModal=False
</t>
  </si>
  <si>
    <t xml:space="preserve">https://community.secop.gov.co/Public/Tendering/ContractNoticePhases/View?PPI=CO1.PPI.23792608&amp;isFromPublicArea=True&amp;isModal=False
</t>
  </si>
  <si>
    <t>https://community.secop.gov.co/Public/Tendering/ContractNoticePhases/View?PPI=CO1.PPI.23882605&amp;isFromPublicArea=True&amp;isModal=False</t>
  </si>
  <si>
    <t>https://community.secop.gov.co/Public/Tendering/ContractNoticePhases/View?PPI=CO1.PPI.23888541&amp;isFromPublicArea=True&amp;isModal=False</t>
  </si>
  <si>
    <t xml:space="preserve">https://community.secop.gov.co/Public/Tendering/ContractNoticePhases/View?PPI=CO1.PPI.23940789&amp;isFromPublicArea=True&amp;isModal=False
</t>
  </si>
  <si>
    <t xml:space="preserve">https://community.secop.gov.co/Public/Tendering/ContractNoticePhases/View?PPI=CO1.PPI.23973680&amp;isFromPublicArea=True&amp;isModal=False
</t>
  </si>
  <si>
    <t xml:space="preserve">https://community.secop.gov.co/Public/Tendering/ContractNoticePhases/View?PPI=CO1.PPI.23975346&amp;isFromPublicArea=True&amp;isModal=False
</t>
  </si>
  <si>
    <t>https://community.secop.gov.co/Public/Tendering/ContractNoticePhases/View?PPI=CO1.PPI.24013659&amp;isFromPublicArea=True&amp;isModal=False</t>
  </si>
  <si>
    <t xml:space="preserve">https://community.secop.gov.co/Public/Tendering/ContractNoticePhases/View?PPI=CO1.PPI.24098042&amp;isFromPublicArea=True&amp;isModal=False
</t>
  </si>
  <si>
    <t>https://community.secop.gov.co/Public/Tendering/ContractNoticePhases/View?PPI=CO1.PPI.24139040&amp;isFromPublicArea=True&amp;isModal=False</t>
  </si>
  <si>
    <t xml:space="preserve">https://community.secop.gov.co/Public/Tendering/ContractNoticePhases/View?PPI=CO1.PPI.24150598&amp;isFromPublicArea=True&amp;isModal=False
</t>
  </si>
  <si>
    <t>https://community.secop.gov.co/Public/Tendering/ContractNoticePhases/View?PPI=CO1.PPI.24259627&amp;isFromPublicArea=True&amp;isModal=False</t>
  </si>
  <si>
    <t>https://community.secop.gov.co/Public/Tendering/ContractNoticePhases/View?PPI=CO1.PPI.24317951&amp;isFromPublicArea=True&amp;isModal=False</t>
  </si>
  <si>
    <t>https://community.secop.gov.co/Public/Tendering/ContractNoticePhases/View?PPI=CO1.PPI.24491470&amp;isFromPublicArea=True&amp;isModal=False</t>
  </si>
  <si>
    <t>https://community.secop.gov.co/Public/Tendering/ContractNoticePhases/View?PPI=CO1.PPI.24192349&amp;isFromPublicArea=True&amp;isModal=False</t>
  </si>
  <si>
    <t>https://community.secop.gov.co/Public/Tendering/ContractNoticePhases/View?PPI=CO1.PPI.24615187&amp;isFromPublicArea=True&amp;isModal=False</t>
  </si>
  <si>
    <t>https://community.secop.gov.co/Public/Tendering/ContractNoticePhases/View?PPI=CO1.PPI.24615127&amp;isFromPublicArea=True&amp;isModal=False</t>
  </si>
  <si>
    <t>https://community.secop.gov.co/Public/Tendering/ContractNoticePhases/View?PPI=CO1.PPI.24620059&amp;isFromPublicArea=True&amp;isModal=False</t>
  </si>
  <si>
    <t>https://community.secop.gov.co/Public/Tendering/ContractNoticePhases/View?PPI=CO1.PPI.24717671&amp;isFromPublicArea=True&amp;isModal=False</t>
  </si>
  <si>
    <t>https://community.secop.gov.co/Public/Tendering/ContractNoticePhases/View?PPI=CO1.PPI.24761524&amp;isFromPublicArea=True&amp;isModal=False</t>
  </si>
  <si>
    <t>https://community.secop.gov.co/Public/Tendering/ContractNoticePhases/View?PPI=CO1.PPI.24844635&amp;isFromPublicArea=True&amp;isModal=False</t>
  </si>
  <si>
    <t>https://community.secop.gov.co/Public/Tendering/ContractNoticePhases/View?PPI=CO1.PPI.24301146&amp;isFromPublicArea=True&amp;isModal=False</t>
  </si>
  <si>
    <t>https://community.secop.gov.co/Public/Tendering/ContractNoticePhases/View?PPI=CO1.PPI.24934750&amp;isFromPublicArea=True&amp;isModal=False</t>
  </si>
  <si>
    <t>https://community.secop.gov.co/Public/Tendering/ContractNoticePhases/View?PPI=CO1.PPI.25045883&amp;isFromPublicArea=True&amp;isModal=False</t>
  </si>
  <si>
    <t>https://community.secop.gov.co/Public/Tendering/ContractNoticePhases/View?PPI=CO1.PPI.24993512&amp;isFromPublicArea=True&amp;isModal=False</t>
  </si>
  <si>
    <t>https://community.secop.gov.co/Public/Tendering/ContractNoticePhases/View?PPI=CO1.PPI.24792084&amp;isFromPublicArea=True&amp;isModal=False</t>
  </si>
  <si>
    <t>https://community.secop.gov.co/Public/Tendering/ContractNoticePhases/View?PPI=CO1.PPI.25283368&amp;isFromPublicArea=True&amp;isModal=False</t>
  </si>
  <si>
    <t>https://community.secop.gov.co/Public/Tendering/ContractNoticePhases/View?PPI=CO1.PPI.25341086&amp;isFromPublicArea=True&amp;isModal=False</t>
  </si>
  <si>
    <t>https://community.secop.gov.co/Public/Tendering/ContractNoticePhases/View?PPI=CO1.PPI.25475079&amp;isFromPublicArea=True&amp;isModal=False</t>
  </si>
  <si>
    <t>https://community.secop.gov.co/Public/Tendering/ContractNoticePhases/View?PPI=CO1.PPI.25502060&amp;isFromPublicArea=True&amp;isModal=False</t>
  </si>
  <si>
    <t>https://community.secop.gov.co/Public/Tendering/ContractNoticePhases/View?PPI=CO1.PPI.25530852&amp;isFromPublicArea=True&amp;isModal=False</t>
  </si>
  <si>
    <t>https://community.secop.gov.co/Public/Tendering/ContractNoticePhases/View?PPI=CO1.PPI.25622268&amp;isFromPublicArea=True&amp;isModal=False</t>
  </si>
  <si>
    <t>https://community.secop.gov.co/Public/Tendering/ContractNoticePhases/View?PPI=CO1.PPI.25837269&amp;isFromPublicArea=True&amp;isModal=False</t>
  </si>
  <si>
    <t>https://community.secop.gov.co/Public/Tendering/ContractNoticePhases/View?PPI=CO1.PPI.25738353&amp;isFromPublicArea=True&amp;isModal=False</t>
  </si>
  <si>
    <t>https://www.colombiacompra.gov.co/tienda-virtual-del-estado-colombiano/ordenes-compra/112250</t>
  </si>
  <si>
    <t>https://community.secop.gov.co/Public/Tendering/ContractNoticePhases/View?PPI=CO1.PPI.25876569&amp;isFromPublicArea=True&amp;isModal=False</t>
  </si>
  <si>
    <t>https://community.secop.gov.co/Public/Tendering/ContractNoticePhases/View?PPI=CO1.PPI.26039011&amp;isFromPublicArea=True&amp;isModal=False</t>
  </si>
  <si>
    <t>https://community.secop.gov.co/Public/Tendering/ContractNoticePhases/View?PPI=CO1.PPI.26322476&amp;isFromPublicArea=True&amp;isModal=False</t>
  </si>
  <si>
    <t>https://community.secop.gov.co/Public/Tendering/ContractNoticePhases/View?PPI=CO1.PPI.26478862&amp;isFromPublicArea=True&amp;isModal=False</t>
  </si>
  <si>
    <t>https://community.secop.gov.co/Public/Tendering/ContractNoticePhases/View?PPI=CO1.PPI.26565077&amp;isFromPublicArea=True&amp;isModal=False</t>
  </si>
  <si>
    <t>https://community.secop.gov.co/Public/Tendering/ContractNoticePhases/View?PPI=CO1.PPI.26573029&amp;isFromPublicArea=True&amp;isModal=False</t>
  </si>
  <si>
    <t>https://community.secop.gov.co/Public/Tendering/ContractNoticePhases/View?PPI=CO1.PPI.26670281&amp;isFromPublicArea=True&amp;isModal=False</t>
  </si>
  <si>
    <t>https://community.secop.gov.co/Public/Tendering/ContractNoticePhases/View?PPI=CO1.PPI.13568302&amp;isFromPublicArea=True&amp;isModal=False</t>
  </si>
  <si>
    <t>https://community.secop.gov.co/Public/Tendering/OpportunityDetail/Index?noticeUID=CO1.NTC.5051003&amp;isFromPublicArea=True&amp;isModal=False</t>
  </si>
  <si>
    <t>https://community.secop.gov.co/Public/Tendering/ContractNoticePhases/View?PPI=CO1.PPI.26732422&amp;isFromPublicArea=True&amp;isModal=False</t>
  </si>
  <si>
    <t>https://community.secop.gov.co/Public/Tendering/ContractNoticePhases/View?PPI=CO1.PPI.26793558&amp;isFromPublicArea=True&amp;isModal=False</t>
  </si>
  <si>
    <t>https://community.secop.gov.co/Public/Tendering/ContractNoticePhases/View?PPI=CO1.PPI.26867898&amp;isFromPublicArea=True&amp;isModal=False</t>
  </si>
  <si>
    <t>https://community.secop.gov.co/Public/Tendering/ContractNoticePhases/View?PPI=CO1.PPI.26980136&amp;isFromPublicArea=True&amp;isModal=False</t>
  </si>
  <si>
    <t>https://community.secop.gov.co/Public/Tendering/ContractNoticePhases/View?PPI=CO1.PPI.26990713&amp;isFromPublicArea=True&amp;isModal=False</t>
  </si>
  <si>
    <t>https://community.secop.gov.co/Public/Tendering/ContractNoticePhases/View?PPI=CO1.PPI.27013885&amp;isFromPublicArea=True&amp;isModal=False</t>
  </si>
  <si>
    <t>https://community.secop.gov.co/Public/Tendering/ContractNoticePhases/View?PPI=CO1.PPI.27143523&amp;isFromPublicArea=True&amp;isModal=False</t>
  </si>
  <si>
    <t>https://community.secop.gov.co/Public/Tendering/ContractNoticePhases/View?PPI=CO1.PPI.27158052&amp;isFromPublicArea=True&amp;isModal=False</t>
  </si>
  <si>
    <t>https://community.secop.gov.co/Public/Tendering/ContractNoticePhases/View?PPI=CO1.PPI.27202807&amp;isFromPublicArea=True&amp;isModal=False</t>
  </si>
  <si>
    <t>https://community.secop.gov.co/Public/Tendering/ContractNoticePhases/View?PPI=CO1.PPI.27202809&amp;isFromPublicArea=True&amp;isModal=False</t>
  </si>
  <si>
    <t>https://community.secop.gov.co/Public/Tendering/ContractNoticePhases/View?PPI=CO1.PPI.27249490&amp;isFromPublicArea=True&amp;isModal=False</t>
  </si>
  <si>
    <t>https://www.colombiacompra.gov.co/tienda-virtual-del-estado-colombiano/ordenes-compra/1115828</t>
  </si>
  <si>
    <t>https://community.secop.gov.co/Public/Tendering/ContractNoticePhases/View?PPI=CO1.PPI.27535339&amp;isFromPublicArea=True&amp;isModal=False</t>
  </si>
  <si>
    <t>https://community.secop.gov.co/Public/Tendering/OpportunityDetail/Index?noticeUID=CO1.NTC.5048724&amp;isFromPublicArea=True&amp;isModal=False</t>
  </si>
  <si>
    <t>https://community.secop.gov.co/Public/Tendering/ContractNoticePhases/View?PPI=CO1.PPI.27635386&amp;isFromPublicArea=True&amp;isModal=False</t>
  </si>
  <si>
    <t>https://community.secop.gov.co/Public/Tendering/ContractNoticePhases/View?PPI=CO1.PPI.27636308&amp;isFromPublicArea=True&amp;isModal=False</t>
  </si>
  <si>
    <t>https://community.secop.gov.co/Public/Tendering/ContractNoticePhases/View?PPI=CO1.PPI.27659658&amp;isFromPublicArea=True&amp;isModal=False</t>
  </si>
  <si>
    <t>https://community.secop.gov.co/Public/Tendering/ContractNoticePhases/View?PPI=CO1.PPI.27693947&amp;isFromPublicArea=True&amp;isModal=False</t>
  </si>
  <si>
    <t>https://www.colombiacompra.gov.co/tienda-virtual-del-estado-colombiano/ordenes-compra/117425</t>
  </si>
  <si>
    <t>https://community.secop.gov.co/Public/Tendering/ContractNoticePhases/View?PPI=CO1.PPI.27764076&amp;isFromPublicArea=True&amp;isModal=False</t>
  </si>
  <si>
    <t>https://community.secop.gov.co/Public/Tendering/ContractNoticePhases/View?PPI=CO1.PPI.27013444&amp;isFromPublicArea=True&amp;isModal=False</t>
  </si>
  <si>
    <t>https://community.secop.gov.co/Public/Tendering/ContractNoticePhases/View?PPI=CO1.PPI.27983278&amp;isFromPublicArea=True&amp;isModal=False</t>
  </si>
  <si>
    <t>https://www.colombiacompra.gov.co/tienda-virtual-del-estado-colombiano/ordenes-compra/118511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</si>
</sst>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\ #,##0;[Red]\-&quot;$&quot;\ #,##0"/>
    <numFmt numFmtId="164" formatCode="[$$-240A]\ #,##0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6" fontId="3" fillId="3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/>
    <xf numFmtId="164" fontId="4" fillId="0" borderId="2" xfId="0" applyNumberFormat="1" applyFont="1" applyBorder="1" applyAlignment="1">
      <alignment horizontal="right" vertical="center"/>
    </xf>
    <xf numFmtId="0" fontId="4" fillId="0" borderId="2" xfId="0" applyFont="1" applyBorder="1"/>
    <xf numFmtId="164" fontId="4" fillId="0" borderId="4" xfId="0" applyNumberFormat="1" applyFont="1" applyBorder="1" applyAlignment="1">
      <alignment horizontal="right" vertical="center"/>
    </xf>
    <xf numFmtId="0" fontId="5" fillId="3" borderId="2" xfId="1" applyFill="1" applyBorder="1" applyAlignment="1">
      <alignment vertical="center"/>
    </xf>
    <xf numFmtId="14" fontId="3" fillId="3" borderId="3" xfId="0" applyNumberFormat="1" applyFont="1" applyFill="1" applyBorder="1" applyAlignment="1">
      <alignment horizontal="center" vertical="center" wrapText="1"/>
    </xf>
    <xf numFmtId="6" fontId="3" fillId="3" borderId="3" xfId="0" applyNumberFormat="1" applyFont="1" applyFill="1" applyBorder="1" applyAlignment="1">
      <alignment horizontal="center" vertical="center" wrapText="1"/>
    </xf>
    <xf numFmtId="0" fontId="0" fillId="0" borderId="2" xfId="0" applyFont="1" applyBorder="1"/>
    <xf numFmtId="0" fontId="5" fillId="0" borderId="2" xfId="1" applyBorder="1"/>
    <xf numFmtId="0" fontId="0" fillId="0" borderId="4" xfId="0" applyFont="1" applyBorder="1"/>
    <xf numFmtId="0" fontId="6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5" xfId="0" applyFont="1" applyBorder="1"/>
    <xf numFmtId="0" fontId="7" fillId="3" borderId="3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munity.secop.gov.co/Public/Tendering/ContractNoticePhases/View?PPI=CO1.PPI.22714290&amp;isFromPublicArea=True&amp;isModal=False" TargetMode="External"/><Relationship Id="rId18" Type="http://schemas.openxmlformats.org/officeDocument/2006/relationships/hyperlink" Target="https://community.secop.gov.co/Public/Tendering/ContractNoticePhases/View?PPI=CO1.PPI.22903395&amp;isFromPublicArea=True&amp;isModal=False" TargetMode="External"/><Relationship Id="rId26" Type="http://schemas.openxmlformats.org/officeDocument/2006/relationships/hyperlink" Target="https://community.secop.gov.co/Public/Tendering/ContractNoticePhases/View?PPI=CO1.PPI.22709697&amp;isFromPublicArea=True&amp;isModal=False" TargetMode="External"/><Relationship Id="rId39" Type="http://schemas.openxmlformats.org/officeDocument/2006/relationships/hyperlink" Target="https://community.secop.gov.co/Public/Tendering/ContractNoticePhases/View?PPI=CO1.PPI.23940789&amp;isFromPublicArea=True&amp;isModal=False" TargetMode="External"/><Relationship Id="rId21" Type="http://schemas.openxmlformats.org/officeDocument/2006/relationships/hyperlink" Target="https://community.secop.gov.co/Public/Tendering/ContractNoticePhases/View?PPI=CO1.PPI.23229872&amp;isFromPublicArea=True&amp;isModal=False" TargetMode="External"/><Relationship Id="rId34" Type="http://schemas.openxmlformats.org/officeDocument/2006/relationships/hyperlink" Target="https://community.secop.gov.co/Public/Tendering/ContractNoticePhases/View?PPI=CO1.PPI.23625518&amp;isFromPublicArea=True&amp;isModal=False" TargetMode="External"/><Relationship Id="rId42" Type="http://schemas.openxmlformats.org/officeDocument/2006/relationships/hyperlink" Target="https://community.secop.gov.co/Public/Tendering/ContractNoticePhases/View?PPI=CO1.PPI.24013659&amp;isFromPublicArea=True&amp;isModal=False" TargetMode="External"/><Relationship Id="rId47" Type="http://schemas.openxmlformats.org/officeDocument/2006/relationships/hyperlink" Target="https://community.secop.gov.co/Public/Tendering/ContractNoticePhases/View?PPI=CO1.PPI.24615127&amp;isFromPublicArea=True&amp;isModal=False" TargetMode="External"/><Relationship Id="rId7" Type="http://schemas.openxmlformats.org/officeDocument/2006/relationships/hyperlink" Target="https://community.secop.gov.co/Public/Tendering/ContractNoticePhases/View?PPI=CO1.PPI.22582564&amp;isFromPublicArea=True&amp;isModal=False" TargetMode="External"/><Relationship Id="rId2" Type="http://schemas.openxmlformats.org/officeDocument/2006/relationships/hyperlink" Target="https://community.secop.gov.co/Public/Tendering/ContractNoticePhases/View?PPI=CO1.PPI.22465677&amp;isFromPublicArea=True&amp;isModal=False" TargetMode="External"/><Relationship Id="rId16" Type="http://schemas.openxmlformats.org/officeDocument/2006/relationships/hyperlink" Target="https://community.secop.gov.co/Public/Tendering/ContractNoticePhases/View?PPI=CO1.PPI.22805448&amp;isFromPublicArea=True&amp;isModal=False" TargetMode="External"/><Relationship Id="rId29" Type="http://schemas.openxmlformats.org/officeDocument/2006/relationships/hyperlink" Target="https://community.secop.gov.co/Public/Tendering/ContractNoticePhases/View?PPI=CO1.PPI.23506120&amp;isFromPublicArea=True&amp;isModal=False" TargetMode="External"/><Relationship Id="rId11" Type="http://schemas.openxmlformats.org/officeDocument/2006/relationships/hyperlink" Target="https://community.secop.gov.co/Public/Tendering/ContractNoticePhases/View?PPI=CO1.PPI.22696276&amp;isFromPublicArea=True&amp;isModal=False" TargetMode="External"/><Relationship Id="rId24" Type="http://schemas.openxmlformats.org/officeDocument/2006/relationships/hyperlink" Target="https://community.secop.gov.co/Public/Tendering/ContractNoticePhases/View?PPI=CO1.PPI.23384050&amp;isFromPublicArea=True&amp;isModal=False" TargetMode="External"/><Relationship Id="rId32" Type="http://schemas.openxmlformats.org/officeDocument/2006/relationships/hyperlink" Target="https://community.secop.gov.co/Public/Tendering/ContractNoticePhases/View?PPI=CO1.PPI.23563166&amp;isFromPublicArea=True&amp;isModal=False" TargetMode="External"/><Relationship Id="rId37" Type="http://schemas.openxmlformats.org/officeDocument/2006/relationships/hyperlink" Target="https://community.secop.gov.co/Public/Tendering/ContractNoticePhases/View?PPI=CO1.PPI.23882605&amp;isFromPublicArea=True&amp;isModal=False" TargetMode="External"/><Relationship Id="rId40" Type="http://schemas.openxmlformats.org/officeDocument/2006/relationships/hyperlink" Target="https://community.secop.gov.co/Public/Tendering/ContractNoticePhases/View?PPI=CO1.PPI.23973680&amp;isFromPublicArea=True&amp;isModal=False" TargetMode="External"/><Relationship Id="rId45" Type="http://schemas.openxmlformats.org/officeDocument/2006/relationships/hyperlink" Target="https://community.secop.gov.co/Public/Tendering/ContractNoticePhases/View?PPI=CO1.PPI.24150598&amp;isFromPublicArea=True&amp;isModal=False" TargetMode="External"/><Relationship Id="rId5" Type="http://schemas.openxmlformats.org/officeDocument/2006/relationships/hyperlink" Target="https://community.secop.gov.co/Public/Tendering/ContractNoticePhases/View?PPI=CO1.PPI.22493263&amp;isFromPublicArea=True&amp;isModal=False" TargetMode="External"/><Relationship Id="rId15" Type="http://schemas.openxmlformats.org/officeDocument/2006/relationships/hyperlink" Target="https://community.secop.gov.co/Public/Tendering/ContractNoticePhases/View?PPI=CO1.PPI.22788644&amp;isFromPublicArea=True&amp;isModal=False" TargetMode="External"/><Relationship Id="rId23" Type="http://schemas.openxmlformats.org/officeDocument/2006/relationships/hyperlink" Target="https://community.secop.gov.co/Public/Tendering/ContractNoticePhases/View?PPI=CO1.PPI.23293493&amp;isFromPublicArea=True&amp;isModal=False" TargetMode="External"/><Relationship Id="rId28" Type="http://schemas.openxmlformats.org/officeDocument/2006/relationships/hyperlink" Target="https://community.secop.gov.co/Public/Tendering/ContractNoticePhases/View?PPI=CO1.PPI.23447824&amp;isFromPublicArea=True&amp;isModal=False" TargetMode="External"/><Relationship Id="rId36" Type="http://schemas.openxmlformats.org/officeDocument/2006/relationships/hyperlink" Target="https://community.secop.gov.co/Public/Tendering/ContractNoticePhases/View?PPI=CO1.PPI.23792608&amp;isFromPublicArea=True&amp;isModal=False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community.secop.gov.co/Public/Tendering/ContractNoticePhases/View?PPI=CO1.PPI.22692616&amp;isFromPublicArea=True&amp;isModal=False" TargetMode="External"/><Relationship Id="rId19" Type="http://schemas.openxmlformats.org/officeDocument/2006/relationships/hyperlink" Target="https://community.secop.gov.co/Public/Tendering/ContractNoticePhases/View?PPI=CO1.PPI.22972499&amp;isFromPublicArea=True&amp;isModal=False" TargetMode="External"/><Relationship Id="rId31" Type="http://schemas.openxmlformats.org/officeDocument/2006/relationships/hyperlink" Target="https://community.secop.gov.co/Public/Tendering/ContractNoticePhases/View?PPI=CO1.PPI.23560507&amp;isFromPublicArea=True&amp;isModal=False" TargetMode="External"/><Relationship Id="rId44" Type="http://schemas.openxmlformats.org/officeDocument/2006/relationships/hyperlink" Target="https://community.secop.gov.co/Public/Tendering/ContractNoticePhases/View?PPI=CO1.PPI.24139040&amp;isFromPublicArea=True&amp;isModal=False" TargetMode="External"/><Relationship Id="rId4" Type="http://schemas.openxmlformats.org/officeDocument/2006/relationships/hyperlink" Target="https://community.secop.gov.co/Public/Tendering/ContractNoticePhases/View?PPI=CO1.PPI.22485083&amp;isFromPublicArea=True&amp;isModal=False" TargetMode="External"/><Relationship Id="rId9" Type="http://schemas.openxmlformats.org/officeDocument/2006/relationships/hyperlink" Target="https://community.secop.gov.co/Public/Tendering/ContractNoticePhases/View?PPI=CO1.PPI.22631878&amp;isFromPublicArea=True&amp;isModal=False" TargetMode="External"/><Relationship Id="rId14" Type="http://schemas.openxmlformats.org/officeDocument/2006/relationships/hyperlink" Target="https://community.secop.gov.co/Public/Tendering/ContractNoticePhases/View?PPI=CO1.PPI.22746013&amp;isFromPublicArea=True&amp;isModal=False" TargetMode="External"/><Relationship Id="rId22" Type="http://schemas.openxmlformats.org/officeDocument/2006/relationships/hyperlink" Target="https://www.colombiacompra.gov.co/tienda-virtual-del-estado-colombiano/ordenes-compra/104734" TargetMode="External"/><Relationship Id="rId27" Type="http://schemas.openxmlformats.org/officeDocument/2006/relationships/hyperlink" Target="https://community.secop.gov.co/Public/Tendering/ContractNoticePhases/View?PPI=CO1.PPI.23415093&amp;isFromPublicArea=True&amp;isModal=False" TargetMode="External"/><Relationship Id="rId30" Type="http://schemas.openxmlformats.org/officeDocument/2006/relationships/hyperlink" Target="https://community.secop.gov.co/Public/Tendering/ContractNoticePhases/View?PPI=CO1.PPI.23558474&amp;isFromPublicArea=True&amp;isModal=False" TargetMode="External"/><Relationship Id="rId35" Type="http://schemas.openxmlformats.org/officeDocument/2006/relationships/hyperlink" Target="https://community.secop.gov.co/Public/Tendering/ContractNoticePhases/View?PPI=CO1.PPI.23626834&amp;isFromPublicArea=True&amp;isModal=False" TargetMode="External"/><Relationship Id="rId43" Type="http://schemas.openxmlformats.org/officeDocument/2006/relationships/hyperlink" Target="https://community.secop.gov.co/Public/Tendering/ContractNoticePhases/View?PPI=CO1.PPI.24098042&amp;isFromPublicArea=True&amp;isModal=False" TargetMode="External"/><Relationship Id="rId48" Type="http://schemas.openxmlformats.org/officeDocument/2006/relationships/hyperlink" Target="https://community.secop.gov.co/Public/Tendering/ContractNoticePhases/View?PPI=CO1.PPI.13568302&amp;isFromPublicArea=True&amp;isModal=False" TargetMode="External"/><Relationship Id="rId8" Type="http://schemas.openxmlformats.org/officeDocument/2006/relationships/hyperlink" Target="https://community.secop.gov.co/Public/Tendering/ContractNoticePhases/View?PPI=CO1.PPI.22603535&amp;isFromPublicArea=True&amp;isModal=False" TargetMode="External"/><Relationship Id="rId3" Type="http://schemas.openxmlformats.org/officeDocument/2006/relationships/hyperlink" Target="https://community.secop.gov.co/Public/Tendering/ContractNoticePhases/View?PPI=CO1.PPI.22467409&amp;isFromPublicArea=True&amp;isModal=False" TargetMode="External"/><Relationship Id="rId12" Type="http://schemas.openxmlformats.org/officeDocument/2006/relationships/hyperlink" Target="https://community.secop.gov.co/Public/Tendering/ContractNoticePhases/View?PPI=CO1.PPI.22709655&amp;isFromPublicArea=True&amp;isModal=False" TargetMode="External"/><Relationship Id="rId17" Type="http://schemas.openxmlformats.org/officeDocument/2006/relationships/hyperlink" Target="https://community.secop.gov.co/Public/Tendering/ContractNoticePhases/View?PPI=CO1.PPI.22820637&amp;isFromPublicArea=True&amp;isModal=False" TargetMode="External"/><Relationship Id="rId25" Type="http://schemas.openxmlformats.org/officeDocument/2006/relationships/hyperlink" Target="https://community.secop.gov.co/Public/Tendering/ContractNoticePhases/View?PPI=CO1.PPI.23384078&amp;isFromPublicArea=True&amp;isModal=False" TargetMode="External"/><Relationship Id="rId33" Type="http://schemas.openxmlformats.org/officeDocument/2006/relationships/hyperlink" Target="https://community.secop.gov.co/Public/Tendering/ContractNoticePhases/View?PPI=CO1.PPI.23619826&amp;isFromPublicArea=True&amp;isModal=False" TargetMode="External"/><Relationship Id="rId38" Type="http://schemas.openxmlformats.org/officeDocument/2006/relationships/hyperlink" Target="https://community.secop.gov.co/Public/Tendering/ContractNoticePhases/View?PPI=CO1.PPI.23888541&amp;isFromPublicArea=True&amp;isModal=False" TargetMode="External"/><Relationship Id="rId46" Type="http://schemas.openxmlformats.org/officeDocument/2006/relationships/hyperlink" Target="https://community.secop.gov.co/Public/Tendering/ContractNoticePhases/View?PPI=CO1.PPI.24259627&amp;isFromPublicArea=True&amp;isModal=False" TargetMode="External"/><Relationship Id="rId20" Type="http://schemas.openxmlformats.org/officeDocument/2006/relationships/hyperlink" Target="https://community.secop.gov.co/Public/Tendering/ContractNoticePhases/View?PPI=CO1.PPI.23145916&amp;isFromPublicArea=True&amp;isModal=False" TargetMode="External"/><Relationship Id="rId41" Type="http://schemas.openxmlformats.org/officeDocument/2006/relationships/hyperlink" Target="https://community.secop.gov.co/Public/Tendering/ContractNoticePhases/View?PPI=CO1.PPI.23975346&amp;isFromPublicArea=True&amp;isModal=False" TargetMode="External"/><Relationship Id="rId1" Type="http://schemas.openxmlformats.org/officeDocument/2006/relationships/hyperlink" Target="https://community.secop.gov.co/Public/Tendering/ContractNoticePhases/View?PPI=CO1.PPI.22446686&amp;isFromPublicArea=True&amp;isModal=False" TargetMode="External"/><Relationship Id="rId6" Type="http://schemas.openxmlformats.org/officeDocument/2006/relationships/hyperlink" Target="https://community.secop.gov.co/Public/Tendering/ContractNoticePhases/View?PPI=CO1.PPI.22548139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77" workbookViewId="0">
      <selection activeCell="B102" sqref="B102"/>
    </sheetView>
  </sheetViews>
  <sheetFormatPr baseColWidth="10" defaultRowHeight="15" x14ac:dyDescent="0.25"/>
  <cols>
    <col min="1" max="2" width="15.5703125" style="1" customWidth="1"/>
    <col min="3" max="3" width="17.140625" style="1" customWidth="1"/>
    <col min="4" max="4" width="15.28515625" style="1" customWidth="1"/>
    <col min="5" max="5" width="17.85546875" style="1" customWidth="1"/>
    <col min="6" max="6" width="18.140625" style="1" customWidth="1"/>
    <col min="7" max="7" width="13.42578125" style="1" customWidth="1"/>
    <col min="8" max="8" width="15.85546875" style="1" customWidth="1"/>
    <col min="9" max="16384" width="11.42578125" style="1"/>
  </cols>
  <sheetData>
    <row r="1" spans="1:9" ht="23.25" x14ac:dyDescent="0.35">
      <c r="A1" s="19">
        <v>2023</v>
      </c>
      <c r="B1" s="19"/>
      <c r="C1" s="19"/>
      <c r="D1" s="19"/>
      <c r="E1" s="19"/>
      <c r="F1" s="19"/>
      <c r="G1" s="19"/>
      <c r="H1" s="19"/>
      <c r="I1" s="19"/>
    </row>
    <row r="2" spans="1:9" ht="60" x14ac:dyDescent="0.25">
      <c r="A2" s="2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3" t="s">
        <v>5</v>
      </c>
      <c r="G2" s="2" t="s">
        <v>6</v>
      </c>
      <c r="H2" s="3" t="s">
        <v>7</v>
      </c>
      <c r="I2" s="4" t="s">
        <v>8</v>
      </c>
    </row>
    <row r="3" spans="1:9" x14ac:dyDescent="0.25">
      <c r="A3" s="5">
        <v>44938</v>
      </c>
      <c r="B3" s="5">
        <v>45260</v>
      </c>
      <c r="C3" s="6">
        <v>97658000</v>
      </c>
      <c r="D3" s="7">
        <v>0.90900000000000003</v>
      </c>
      <c r="E3" s="8">
        <v>88780000</v>
      </c>
      <c r="F3" s="8">
        <f>+C3-E3</f>
        <v>8878000</v>
      </c>
      <c r="G3" s="9">
        <v>0</v>
      </c>
      <c r="H3" s="10"/>
      <c r="I3" s="11" t="s">
        <v>9</v>
      </c>
    </row>
    <row r="4" spans="1:9" x14ac:dyDescent="0.25">
      <c r="A4" s="5">
        <v>44938</v>
      </c>
      <c r="B4" s="5">
        <v>45260</v>
      </c>
      <c r="C4" s="6">
        <v>70818000</v>
      </c>
      <c r="D4" s="7">
        <v>0.81810000000000005</v>
      </c>
      <c r="E4" s="8">
        <v>57942000</v>
      </c>
      <c r="F4" s="8">
        <f t="shared" ref="F4:F7" si="0">+C4-E4</f>
        <v>12876000</v>
      </c>
      <c r="G4" s="9">
        <v>0</v>
      </c>
      <c r="H4" s="10"/>
      <c r="I4" s="11" t="s">
        <v>10</v>
      </c>
    </row>
    <row r="5" spans="1:9" x14ac:dyDescent="0.25">
      <c r="A5" s="5">
        <v>44939</v>
      </c>
      <c r="B5" s="5">
        <v>45303</v>
      </c>
      <c r="C5" s="6">
        <v>69540000</v>
      </c>
      <c r="D5" s="7">
        <v>0.8</v>
      </c>
      <c r="E5" s="8">
        <v>55632000</v>
      </c>
      <c r="F5" s="8">
        <f t="shared" si="0"/>
        <v>13908000</v>
      </c>
      <c r="G5" s="9">
        <v>0</v>
      </c>
      <c r="H5" s="10"/>
      <c r="I5" s="11" t="s">
        <v>11</v>
      </c>
    </row>
    <row r="6" spans="1:9" x14ac:dyDescent="0.25">
      <c r="A6" s="5">
        <v>44574</v>
      </c>
      <c r="B6" s="5">
        <v>45303</v>
      </c>
      <c r="C6" s="6">
        <v>84600000</v>
      </c>
      <c r="D6" s="7">
        <v>0.8</v>
      </c>
      <c r="E6" s="8">
        <v>67800000</v>
      </c>
      <c r="F6" s="8">
        <f t="shared" si="0"/>
        <v>16800000</v>
      </c>
      <c r="G6" s="9">
        <v>0</v>
      </c>
      <c r="H6" s="10"/>
      <c r="I6" s="11" t="s">
        <v>12</v>
      </c>
    </row>
    <row r="7" spans="1:9" x14ac:dyDescent="0.25">
      <c r="A7" s="5">
        <v>44939</v>
      </c>
      <c r="B7" s="5">
        <v>45260</v>
      </c>
      <c r="C7" s="6">
        <v>89045000</v>
      </c>
      <c r="D7" s="7">
        <v>0.1</v>
      </c>
      <c r="E7" s="8">
        <v>8095000</v>
      </c>
      <c r="F7" s="8">
        <f t="shared" si="0"/>
        <v>80950000</v>
      </c>
      <c r="G7" s="9">
        <v>0</v>
      </c>
      <c r="H7" s="10"/>
      <c r="I7" s="11" t="s">
        <v>13</v>
      </c>
    </row>
    <row r="8" spans="1:9" x14ac:dyDescent="0.25">
      <c r="A8" s="5">
        <v>44944</v>
      </c>
      <c r="B8" s="5">
        <v>45277</v>
      </c>
      <c r="C8" s="6">
        <v>63745000</v>
      </c>
      <c r="D8" s="7">
        <v>0.85750000000000004</v>
      </c>
      <c r="E8" s="8">
        <v>54666200</v>
      </c>
      <c r="F8" s="8">
        <f>+C8-E8</f>
        <v>9078800</v>
      </c>
      <c r="G8" s="9">
        <v>0</v>
      </c>
      <c r="H8" s="10"/>
      <c r="I8" s="11" t="s">
        <v>14</v>
      </c>
    </row>
    <row r="9" spans="1:9" x14ac:dyDescent="0.25">
      <c r="A9" s="5">
        <v>44944</v>
      </c>
      <c r="B9" s="5">
        <v>45308</v>
      </c>
      <c r="C9" s="6">
        <v>42518000</v>
      </c>
      <c r="D9" s="7">
        <v>0.7863</v>
      </c>
      <c r="E9" s="8">
        <v>33434194</v>
      </c>
      <c r="F9" s="8">
        <f t="shared" ref="F9:F31" si="1">+C9-E9</f>
        <v>9083806</v>
      </c>
      <c r="G9" s="9">
        <v>0</v>
      </c>
      <c r="H9" s="10"/>
      <c r="I9" s="11" t="s">
        <v>15</v>
      </c>
    </row>
    <row r="10" spans="1:9" x14ac:dyDescent="0.25">
      <c r="A10" s="5">
        <v>44949</v>
      </c>
      <c r="B10" s="5">
        <v>45313</v>
      </c>
      <c r="C10" s="6">
        <v>97137000</v>
      </c>
      <c r="D10" s="7">
        <v>0.74990000000000001</v>
      </c>
      <c r="E10" s="8">
        <v>72852000</v>
      </c>
      <c r="F10" s="8">
        <f t="shared" si="1"/>
        <v>24285000</v>
      </c>
      <c r="G10" s="9">
        <v>0</v>
      </c>
      <c r="H10" s="10"/>
      <c r="I10" s="11" t="s">
        <v>16</v>
      </c>
    </row>
    <row r="11" spans="1:9" x14ac:dyDescent="0.25">
      <c r="A11" s="5">
        <v>44946</v>
      </c>
      <c r="B11" s="5">
        <v>45310</v>
      </c>
      <c r="C11" s="6">
        <v>69640000</v>
      </c>
      <c r="D11" s="7">
        <v>0.78220000000000001</v>
      </c>
      <c r="E11" s="8">
        <v>54473000</v>
      </c>
      <c r="F11" s="8">
        <f t="shared" si="1"/>
        <v>15167000</v>
      </c>
      <c r="G11" s="9">
        <v>0</v>
      </c>
      <c r="H11" s="10"/>
      <c r="I11" s="11" t="s">
        <v>17</v>
      </c>
    </row>
    <row r="12" spans="1:9" x14ac:dyDescent="0.25">
      <c r="A12" s="5">
        <v>44950</v>
      </c>
      <c r="B12" s="5">
        <v>45069</v>
      </c>
      <c r="C12" s="6">
        <v>28332000</v>
      </c>
      <c r="D12" s="7">
        <v>1</v>
      </c>
      <c r="E12" s="8">
        <v>28305000</v>
      </c>
      <c r="F12" s="8">
        <f t="shared" si="1"/>
        <v>27000</v>
      </c>
      <c r="G12" s="9">
        <v>0</v>
      </c>
      <c r="H12" s="10"/>
      <c r="I12" s="11" t="s">
        <v>18</v>
      </c>
    </row>
    <row r="13" spans="1:9" x14ac:dyDescent="0.25">
      <c r="A13" s="5">
        <v>44950</v>
      </c>
      <c r="B13" s="5">
        <v>45314</v>
      </c>
      <c r="C13" s="6">
        <v>2198690</v>
      </c>
      <c r="D13" s="7">
        <v>1</v>
      </c>
      <c r="E13" s="8">
        <v>2198690</v>
      </c>
      <c r="F13" s="8">
        <f t="shared" si="1"/>
        <v>0</v>
      </c>
      <c r="G13" s="9">
        <v>0</v>
      </c>
      <c r="H13" s="10"/>
      <c r="I13" s="11" t="s">
        <v>19</v>
      </c>
    </row>
    <row r="14" spans="1:9" x14ac:dyDescent="0.25">
      <c r="A14" s="5">
        <v>44951</v>
      </c>
      <c r="B14" s="5">
        <v>45284</v>
      </c>
      <c r="C14" s="6">
        <v>89095000</v>
      </c>
      <c r="D14" s="7">
        <v>0.745</v>
      </c>
      <c r="E14" s="8">
        <v>66379000</v>
      </c>
      <c r="F14" s="8">
        <f t="shared" si="1"/>
        <v>22716000</v>
      </c>
      <c r="G14" s="9">
        <v>0</v>
      </c>
      <c r="H14" s="10"/>
      <c r="I14" s="11" t="s">
        <v>20</v>
      </c>
    </row>
    <row r="15" spans="1:9" x14ac:dyDescent="0.25">
      <c r="A15" s="5">
        <v>44950</v>
      </c>
      <c r="B15" s="5">
        <v>45314</v>
      </c>
      <c r="C15" s="6">
        <v>54060000</v>
      </c>
      <c r="D15" s="7">
        <v>0</v>
      </c>
      <c r="E15" s="8">
        <v>0</v>
      </c>
      <c r="F15" s="8">
        <f t="shared" si="1"/>
        <v>54060000</v>
      </c>
      <c r="G15" s="9">
        <v>0</v>
      </c>
      <c r="H15" s="10"/>
      <c r="I15" s="11" t="s">
        <v>21</v>
      </c>
    </row>
    <row r="16" spans="1:9" x14ac:dyDescent="0.25">
      <c r="A16" s="5">
        <v>44952</v>
      </c>
      <c r="B16" s="5">
        <v>45291</v>
      </c>
      <c r="C16" s="6">
        <v>99900000</v>
      </c>
      <c r="D16" s="7">
        <v>0.83330000000000004</v>
      </c>
      <c r="E16" s="8">
        <v>83250000</v>
      </c>
      <c r="F16" s="8">
        <f t="shared" si="1"/>
        <v>16650000</v>
      </c>
      <c r="G16" s="9">
        <v>0</v>
      </c>
      <c r="H16" s="10"/>
      <c r="I16" s="11" t="s">
        <v>22</v>
      </c>
    </row>
    <row r="17" spans="1:9" x14ac:dyDescent="0.25">
      <c r="A17" s="5">
        <v>44958</v>
      </c>
      <c r="B17" s="5">
        <v>45322</v>
      </c>
      <c r="C17" s="6">
        <v>48816000</v>
      </c>
      <c r="D17" s="7">
        <v>0.67500000000000004</v>
      </c>
      <c r="E17" s="8">
        <v>32950800</v>
      </c>
      <c r="F17" s="8">
        <f t="shared" si="1"/>
        <v>15865200</v>
      </c>
      <c r="G17" s="9">
        <v>0</v>
      </c>
      <c r="H17" s="10"/>
      <c r="I17" s="11" t="s">
        <v>23</v>
      </c>
    </row>
    <row r="18" spans="1:9" x14ac:dyDescent="0.25">
      <c r="A18" s="5">
        <v>44956</v>
      </c>
      <c r="B18" s="5">
        <v>45320</v>
      </c>
      <c r="C18" s="6">
        <v>42444000</v>
      </c>
      <c r="D18" s="7">
        <v>0.75829999999999997</v>
      </c>
      <c r="E18" s="8">
        <v>32186700</v>
      </c>
      <c r="F18" s="8">
        <f t="shared" si="1"/>
        <v>10257300</v>
      </c>
      <c r="G18" s="9">
        <v>0</v>
      </c>
      <c r="H18" s="10"/>
      <c r="I18" s="11" t="s">
        <v>24</v>
      </c>
    </row>
    <row r="19" spans="1:9" x14ac:dyDescent="0.25">
      <c r="A19" s="5">
        <v>44956</v>
      </c>
      <c r="B19" s="5">
        <v>45320</v>
      </c>
      <c r="C19" s="6">
        <v>42444000</v>
      </c>
      <c r="D19" s="7">
        <v>0.75829999999999997</v>
      </c>
      <c r="E19" s="8">
        <v>32186700</v>
      </c>
      <c r="F19" s="8">
        <f t="shared" si="1"/>
        <v>10257300</v>
      </c>
      <c r="G19" s="9">
        <v>0</v>
      </c>
      <c r="H19" s="10"/>
      <c r="I19" s="11" t="s">
        <v>25</v>
      </c>
    </row>
    <row r="20" spans="1:9" x14ac:dyDescent="0.25">
      <c r="A20" s="12">
        <v>44958</v>
      </c>
      <c r="B20" s="12">
        <v>45322</v>
      </c>
      <c r="C20" s="13">
        <v>160652400</v>
      </c>
      <c r="D20" s="7">
        <v>0.5756</v>
      </c>
      <c r="E20" s="8">
        <v>92485393</v>
      </c>
      <c r="F20" s="8">
        <f t="shared" si="1"/>
        <v>68167007</v>
      </c>
      <c r="G20" s="9">
        <v>0</v>
      </c>
      <c r="H20" s="10"/>
      <c r="I20" s="11" t="s">
        <v>26</v>
      </c>
    </row>
    <row r="21" spans="1:9" x14ac:dyDescent="0.25">
      <c r="A21" s="12">
        <v>45079</v>
      </c>
      <c r="B21" s="12">
        <v>45052</v>
      </c>
      <c r="C21" s="13">
        <v>16272000</v>
      </c>
      <c r="D21" s="7">
        <v>1</v>
      </c>
      <c r="E21" s="8">
        <v>16272000</v>
      </c>
      <c r="F21" s="8">
        <f t="shared" si="1"/>
        <v>0</v>
      </c>
      <c r="G21" s="9">
        <v>0</v>
      </c>
      <c r="H21" s="10"/>
      <c r="I21" s="11" t="s">
        <v>27</v>
      </c>
    </row>
    <row r="22" spans="1:9" x14ac:dyDescent="0.25">
      <c r="A22" s="12">
        <v>44972</v>
      </c>
      <c r="B22" s="12">
        <v>45091</v>
      </c>
      <c r="C22" s="13">
        <v>16272000</v>
      </c>
      <c r="D22" s="7">
        <v>1</v>
      </c>
      <c r="E22" s="8">
        <v>16272000</v>
      </c>
      <c r="F22" s="8">
        <f t="shared" si="1"/>
        <v>0</v>
      </c>
      <c r="G22" s="9">
        <v>0</v>
      </c>
      <c r="H22" s="10"/>
      <c r="I22" s="11" t="s">
        <v>28</v>
      </c>
    </row>
    <row r="23" spans="1:9" x14ac:dyDescent="0.25">
      <c r="A23" s="12">
        <v>44973</v>
      </c>
      <c r="B23" s="12">
        <v>45245</v>
      </c>
      <c r="C23" s="13">
        <v>52200000</v>
      </c>
      <c r="D23" s="7">
        <v>0.94440000000000002</v>
      </c>
      <c r="E23" s="8">
        <v>49300000</v>
      </c>
      <c r="F23" s="8">
        <f t="shared" si="1"/>
        <v>2900000</v>
      </c>
      <c r="G23" s="9">
        <v>0</v>
      </c>
      <c r="H23" s="10"/>
      <c r="I23" s="11" t="s">
        <v>29</v>
      </c>
    </row>
    <row r="24" spans="1:9" x14ac:dyDescent="0.25">
      <c r="A24" s="12">
        <v>44978</v>
      </c>
      <c r="B24" s="12">
        <v>45015</v>
      </c>
      <c r="C24" s="13">
        <v>35832163</v>
      </c>
      <c r="D24" s="7">
        <v>0</v>
      </c>
      <c r="E24" s="8">
        <v>0</v>
      </c>
      <c r="F24" s="8">
        <f t="shared" si="1"/>
        <v>35832163</v>
      </c>
      <c r="G24" s="9">
        <v>0</v>
      </c>
      <c r="H24" s="10"/>
      <c r="I24" s="11" t="s">
        <v>30</v>
      </c>
    </row>
    <row r="25" spans="1:9" x14ac:dyDescent="0.25">
      <c r="A25" s="12">
        <v>44977</v>
      </c>
      <c r="B25" s="12">
        <v>45341</v>
      </c>
      <c r="C25" s="13">
        <v>36000000</v>
      </c>
      <c r="D25" s="7">
        <v>0.69720000000000004</v>
      </c>
      <c r="E25" s="8">
        <v>25100000</v>
      </c>
      <c r="F25" s="8">
        <f t="shared" si="1"/>
        <v>10900000</v>
      </c>
      <c r="G25" s="9">
        <v>0</v>
      </c>
      <c r="H25" s="10"/>
      <c r="I25" s="11" t="s">
        <v>31</v>
      </c>
    </row>
    <row r="26" spans="1:9" x14ac:dyDescent="0.25">
      <c r="A26" s="12">
        <v>44979</v>
      </c>
      <c r="B26" s="12">
        <v>45098</v>
      </c>
      <c r="C26" s="13">
        <v>25748000</v>
      </c>
      <c r="D26" s="7">
        <v>1</v>
      </c>
      <c r="E26" s="8">
        <v>8153528</v>
      </c>
      <c r="F26" s="8">
        <f t="shared" si="1"/>
        <v>17594472</v>
      </c>
      <c r="G26" s="9">
        <v>0</v>
      </c>
      <c r="H26" s="10"/>
      <c r="I26" s="11" t="s">
        <v>32</v>
      </c>
    </row>
    <row r="27" spans="1:9" x14ac:dyDescent="0.25">
      <c r="A27" s="12">
        <v>44979</v>
      </c>
      <c r="B27" s="12">
        <v>45343</v>
      </c>
      <c r="C27" s="13">
        <v>57420000</v>
      </c>
      <c r="D27" s="7">
        <v>0.68879999999999997</v>
      </c>
      <c r="E27" s="8">
        <v>39556000</v>
      </c>
      <c r="F27" s="8">
        <f t="shared" si="1"/>
        <v>17864000</v>
      </c>
      <c r="G27" s="9">
        <v>0</v>
      </c>
      <c r="H27" s="10"/>
      <c r="I27" s="11" t="s">
        <v>33</v>
      </c>
    </row>
    <row r="28" spans="1:9" x14ac:dyDescent="0.25">
      <c r="A28" s="12">
        <v>45346</v>
      </c>
      <c r="B28" s="12">
        <v>45345</v>
      </c>
      <c r="C28" s="13">
        <v>494748851</v>
      </c>
      <c r="D28" s="7">
        <v>0.99490000000000001</v>
      </c>
      <c r="E28" s="8">
        <v>492233923</v>
      </c>
      <c r="F28" s="8">
        <f t="shared" si="1"/>
        <v>2514928</v>
      </c>
      <c r="G28" s="9">
        <v>0</v>
      </c>
      <c r="H28" s="10"/>
      <c r="I28" s="11" t="s">
        <v>34</v>
      </c>
    </row>
    <row r="29" spans="1:9" x14ac:dyDescent="0.25">
      <c r="A29" s="12">
        <v>44986</v>
      </c>
      <c r="B29" s="12">
        <v>45306</v>
      </c>
      <c r="C29" s="13">
        <v>42854000</v>
      </c>
      <c r="D29" s="7">
        <v>0</v>
      </c>
      <c r="E29" s="8">
        <v>0</v>
      </c>
      <c r="F29" s="8">
        <f t="shared" si="1"/>
        <v>42854000</v>
      </c>
      <c r="G29" s="9">
        <v>0</v>
      </c>
      <c r="H29" s="10"/>
      <c r="I29" s="11" t="s">
        <v>35</v>
      </c>
    </row>
    <row r="30" spans="1:9" x14ac:dyDescent="0.25">
      <c r="A30" s="12">
        <v>44981</v>
      </c>
      <c r="B30" s="12">
        <v>45100</v>
      </c>
      <c r="C30" s="13">
        <v>32000000</v>
      </c>
      <c r="D30" s="7">
        <v>1</v>
      </c>
      <c r="E30" s="8">
        <v>31466666</v>
      </c>
      <c r="F30" s="8">
        <f t="shared" si="1"/>
        <v>533334</v>
      </c>
      <c r="G30" s="9">
        <v>0</v>
      </c>
      <c r="H30" s="10"/>
      <c r="I30" s="11" t="s">
        <v>36</v>
      </c>
    </row>
    <row r="31" spans="1:9" x14ac:dyDescent="0.25">
      <c r="A31" s="5">
        <v>44987</v>
      </c>
      <c r="B31" s="5">
        <v>45352</v>
      </c>
      <c r="C31" s="6">
        <v>4400000</v>
      </c>
      <c r="D31" s="7">
        <v>1</v>
      </c>
      <c r="E31" s="8">
        <v>4400000</v>
      </c>
      <c r="F31" s="8">
        <f t="shared" si="1"/>
        <v>0</v>
      </c>
      <c r="G31" s="9">
        <v>0</v>
      </c>
      <c r="H31" s="10"/>
      <c r="I31" s="11" t="s">
        <v>37</v>
      </c>
    </row>
    <row r="32" spans="1:9" x14ac:dyDescent="0.25">
      <c r="A32" s="5">
        <v>44988</v>
      </c>
      <c r="B32" s="5">
        <v>45079</v>
      </c>
      <c r="C32" s="6">
        <v>17100000</v>
      </c>
      <c r="D32" s="7">
        <v>0.98880000000000001</v>
      </c>
      <c r="E32" s="8">
        <v>16910000</v>
      </c>
      <c r="F32" s="8">
        <f t="shared" ref="F32:F74" si="2">+C32-E32</f>
        <v>190000</v>
      </c>
      <c r="G32" s="9">
        <v>0</v>
      </c>
      <c r="H32" s="14"/>
      <c r="I32" s="11" t="s">
        <v>38</v>
      </c>
    </row>
    <row r="33" spans="1:9" x14ac:dyDescent="0.25">
      <c r="A33" s="5">
        <v>44987</v>
      </c>
      <c r="B33" s="5">
        <v>45352</v>
      </c>
      <c r="C33" s="6">
        <v>57420000</v>
      </c>
      <c r="D33" s="7">
        <v>0.66110000000000002</v>
      </c>
      <c r="E33" s="8">
        <v>37961000</v>
      </c>
      <c r="F33" s="8">
        <f t="shared" si="2"/>
        <v>19459000</v>
      </c>
      <c r="G33" s="9">
        <v>0</v>
      </c>
      <c r="H33" s="14"/>
      <c r="I33" s="11" t="s">
        <v>39</v>
      </c>
    </row>
    <row r="34" spans="1:9" x14ac:dyDescent="0.25">
      <c r="A34" s="5">
        <v>44995</v>
      </c>
      <c r="B34" s="5">
        <v>45025</v>
      </c>
      <c r="C34" s="6">
        <v>18117594</v>
      </c>
      <c r="D34" s="7">
        <v>1</v>
      </c>
      <c r="E34" s="8">
        <v>18117594</v>
      </c>
      <c r="F34" s="8">
        <f t="shared" si="2"/>
        <v>0</v>
      </c>
      <c r="G34" s="9">
        <v>0</v>
      </c>
      <c r="H34" s="14"/>
      <c r="I34" s="15" t="s">
        <v>40</v>
      </c>
    </row>
    <row r="35" spans="1:9" x14ac:dyDescent="0.25">
      <c r="A35" s="5">
        <v>44991</v>
      </c>
      <c r="B35" s="5">
        <v>45356</v>
      </c>
      <c r="C35" s="6">
        <v>37632000</v>
      </c>
      <c r="D35" s="7">
        <v>0.66110000000000002</v>
      </c>
      <c r="E35" s="8">
        <v>24878933</v>
      </c>
      <c r="F35" s="8">
        <f t="shared" si="2"/>
        <v>12753067</v>
      </c>
      <c r="G35" s="9">
        <v>0</v>
      </c>
      <c r="H35" s="14"/>
      <c r="I35" s="15" t="s">
        <v>41</v>
      </c>
    </row>
    <row r="36" spans="1:9" x14ac:dyDescent="0.25">
      <c r="A36" s="5">
        <v>44991</v>
      </c>
      <c r="B36" s="5">
        <v>45296</v>
      </c>
      <c r="C36" s="6">
        <v>91625000</v>
      </c>
      <c r="D36" s="7">
        <v>0.82310000000000005</v>
      </c>
      <c r="E36" s="8">
        <v>75425000</v>
      </c>
      <c r="F36" s="8">
        <f t="shared" si="2"/>
        <v>16200000</v>
      </c>
      <c r="G36" s="9">
        <v>0</v>
      </c>
      <c r="H36" s="14"/>
      <c r="I36" s="15" t="s">
        <v>42</v>
      </c>
    </row>
    <row r="37" spans="1:9" x14ac:dyDescent="0.25">
      <c r="A37" s="5">
        <v>44988</v>
      </c>
      <c r="B37" s="5">
        <v>45018</v>
      </c>
      <c r="C37" s="6">
        <v>8936900</v>
      </c>
      <c r="D37" s="7">
        <v>1</v>
      </c>
      <c r="E37" s="8">
        <v>8936900</v>
      </c>
      <c r="F37" s="8">
        <f t="shared" si="2"/>
        <v>0</v>
      </c>
      <c r="G37" s="9">
        <v>0</v>
      </c>
      <c r="H37" s="14"/>
      <c r="I37" s="15" t="s">
        <v>43</v>
      </c>
    </row>
    <row r="38" spans="1:9" x14ac:dyDescent="0.25">
      <c r="A38" s="5">
        <v>45001</v>
      </c>
      <c r="B38" s="5">
        <v>45205</v>
      </c>
      <c r="C38" s="6">
        <v>8902600</v>
      </c>
      <c r="D38" s="7">
        <v>0.89729999999999999</v>
      </c>
      <c r="E38" s="8">
        <v>7988679</v>
      </c>
      <c r="F38" s="8">
        <f t="shared" si="2"/>
        <v>913921</v>
      </c>
      <c r="G38" s="9">
        <v>0</v>
      </c>
      <c r="H38" s="14"/>
      <c r="I38" s="15" t="s">
        <v>44</v>
      </c>
    </row>
    <row r="39" spans="1:9" x14ac:dyDescent="0.25">
      <c r="A39" s="5">
        <v>45007</v>
      </c>
      <c r="B39" s="5">
        <v>45016</v>
      </c>
      <c r="C39" s="6">
        <v>3010000</v>
      </c>
      <c r="D39" s="7">
        <v>1</v>
      </c>
      <c r="E39" s="8">
        <v>3010000</v>
      </c>
      <c r="F39" s="8">
        <f t="shared" si="2"/>
        <v>0</v>
      </c>
      <c r="G39" s="9">
        <v>0</v>
      </c>
      <c r="H39" s="14"/>
      <c r="I39" s="15" t="s">
        <v>45</v>
      </c>
    </row>
    <row r="40" spans="1:9" x14ac:dyDescent="0.25">
      <c r="A40" s="5">
        <v>45006</v>
      </c>
      <c r="B40" s="5">
        <v>45311</v>
      </c>
      <c r="C40" s="6">
        <v>57950000</v>
      </c>
      <c r="D40" s="7">
        <v>0.73</v>
      </c>
      <c r="E40" s="8">
        <v>42303500</v>
      </c>
      <c r="F40" s="8">
        <f t="shared" si="2"/>
        <v>15646500</v>
      </c>
      <c r="G40" s="9">
        <v>0</v>
      </c>
      <c r="H40" s="14"/>
      <c r="I40" s="15" t="s">
        <v>46</v>
      </c>
    </row>
    <row r="41" spans="1:9" x14ac:dyDescent="0.25">
      <c r="A41" s="5">
        <v>45007</v>
      </c>
      <c r="B41" s="5">
        <v>45291</v>
      </c>
      <c r="C41" s="6">
        <v>36660600</v>
      </c>
      <c r="D41" s="7">
        <v>0.78490000000000004</v>
      </c>
      <c r="E41" s="8">
        <v>28776600</v>
      </c>
      <c r="F41" s="8">
        <f t="shared" si="2"/>
        <v>7884000</v>
      </c>
      <c r="G41" s="9">
        <v>0</v>
      </c>
      <c r="H41" s="14"/>
      <c r="I41" s="15" t="s">
        <v>47</v>
      </c>
    </row>
    <row r="42" spans="1:9" x14ac:dyDescent="0.25">
      <c r="A42" s="5">
        <v>45009</v>
      </c>
      <c r="B42" s="5">
        <v>45374</v>
      </c>
      <c r="C42" s="6">
        <v>84000000</v>
      </c>
      <c r="D42" s="7">
        <v>0.35270000000000001</v>
      </c>
      <c r="E42" s="8">
        <v>39633333</v>
      </c>
      <c r="F42" s="8">
        <f t="shared" si="2"/>
        <v>44366667</v>
      </c>
      <c r="G42" s="9">
        <v>0</v>
      </c>
      <c r="H42" s="14"/>
      <c r="I42" s="15" t="s">
        <v>48</v>
      </c>
    </row>
    <row r="43" spans="1:9" x14ac:dyDescent="0.25">
      <c r="A43" s="5">
        <v>45009</v>
      </c>
      <c r="B43" s="5">
        <v>45374</v>
      </c>
      <c r="C43" s="6">
        <v>44400000</v>
      </c>
      <c r="D43" s="7">
        <v>0.60270000000000001</v>
      </c>
      <c r="E43" s="8">
        <v>26763331</v>
      </c>
      <c r="F43" s="8">
        <f t="shared" si="2"/>
        <v>17636669</v>
      </c>
      <c r="G43" s="9">
        <v>0</v>
      </c>
      <c r="H43" s="14"/>
      <c r="I43" s="15" t="s">
        <v>49</v>
      </c>
    </row>
    <row r="44" spans="1:9" x14ac:dyDescent="0.25">
      <c r="A44" s="5">
        <v>45012</v>
      </c>
      <c r="B44" s="5">
        <v>45195</v>
      </c>
      <c r="C44" s="6">
        <v>38628000</v>
      </c>
      <c r="D44" s="7">
        <v>1</v>
      </c>
      <c r="E44" s="8">
        <v>38628000</v>
      </c>
      <c r="F44" s="8">
        <f t="shared" si="2"/>
        <v>0</v>
      </c>
      <c r="G44" s="9">
        <v>0</v>
      </c>
      <c r="H44" s="14"/>
      <c r="I44" s="15" t="s">
        <v>50</v>
      </c>
    </row>
    <row r="45" spans="1:9" x14ac:dyDescent="0.25">
      <c r="A45" s="5">
        <v>45020</v>
      </c>
      <c r="B45" s="5">
        <v>45141</v>
      </c>
      <c r="C45" s="6">
        <v>23180000</v>
      </c>
      <c r="D45" s="7">
        <v>1</v>
      </c>
      <c r="E45" s="8">
        <v>23180000</v>
      </c>
      <c r="F45" s="8">
        <f t="shared" si="2"/>
        <v>0</v>
      </c>
      <c r="G45" s="9">
        <v>0</v>
      </c>
      <c r="H45" s="16"/>
      <c r="I45" s="15" t="s">
        <v>51</v>
      </c>
    </row>
    <row r="46" spans="1:9" x14ac:dyDescent="0.25">
      <c r="A46" s="5">
        <v>45019</v>
      </c>
      <c r="B46" s="5">
        <v>45030</v>
      </c>
      <c r="C46" s="6">
        <v>7929000</v>
      </c>
      <c r="D46" s="7">
        <v>1</v>
      </c>
      <c r="E46" s="8">
        <v>7929000</v>
      </c>
      <c r="F46" s="8">
        <f t="shared" si="2"/>
        <v>0</v>
      </c>
      <c r="G46" s="9">
        <v>0</v>
      </c>
      <c r="H46" s="16"/>
      <c r="I46" s="15" t="s">
        <v>52</v>
      </c>
    </row>
    <row r="47" spans="1:9" x14ac:dyDescent="0.25">
      <c r="A47" s="5">
        <v>45026</v>
      </c>
      <c r="B47" s="5">
        <v>45055</v>
      </c>
      <c r="C47" s="6">
        <v>57972186</v>
      </c>
      <c r="D47" s="7">
        <v>1</v>
      </c>
      <c r="E47" s="8">
        <v>57972186</v>
      </c>
      <c r="F47" s="8">
        <f t="shared" si="2"/>
        <v>0</v>
      </c>
      <c r="G47" s="9">
        <v>0</v>
      </c>
      <c r="H47" s="16"/>
      <c r="I47" s="15" t="s">
        <v>53</v>
      </c>
    </row>
    <row r="48" spans="1:9" x14ac:dyDescent="0.25">
      <c r="A48" s="5">
        <v>45030</v>
      </c>
      <c r="B48" s="5">
        <v>45335</v>
      </c>
      <c r="C48" s="6">
        <v>70830000</v>
      </c>
      <c r="D48" s="7">
        <v>0.15659999999999999</v>
      </c>
      <c r="E48" s="8">
        <v>11096700</v>
      </c>
      <c r="F48" s="8">
        <f t="shared" si="2"/>
        <v>59733300</v>
      </c>
      <c r="G48" s="9">
        <v>0</v>
      </c>
      <c r="H48" s="16"/>
      <c r="I48" s="15" t="s">
        <v>54</v>
      </c>
    </row>
    <row r="49" spans="1:9" x14ac:dyDescent="0.25">
      <c r="A49" s="5">
        <v>45036</v>
      </c>
      <c r="B49" s="5">
        <v>45065</v>
      </c>
      <c r="C49" s="6">
        <v>2499833</v>
      </c>
      <c r="D49" s="7">
        <v>1</v>
      </c>
      <c r="E49" s="8">
        <v>2499833</v>
      </c>
      <c r="F49" s="8">
        <f t="shared" si="2"/>
        <v>0</v>
      </c>
      <c r="G49" s="9">
        <v>0</v>
      </c>
      <c r="H49" s="16"/>
      <c r="I49" s="17" t="s">
        <v>55</v>
      </c>
    </row>
    <row r="50" spans="1:9" x14ac:dyDescent="0.25">
      <c r="A50" s="5">
        <v>45042</v>
      </c>
      <c r="B50" s="5">
        <v>45347</v>
      </c>
      <c r="C50" s="6">
        <v>64380000</v>
      </c>
      <c r="D50" s="7">
        <v>0.61660000000000004</v>
      </c>
      <c r="E50" s="8">
        <v>39701000</v>
      </c>
      <c r="F50" s="8">
        <f t="shared" si="2"/>
        <v>24679000</v>
      </c>
      <c r="G50" s="9">
        <v>0</v>
      </c>
      <c r="H50" s="16"/>
      <c r="I50" s="17" t="s">
        <v>56</v>
      </c>
    </row>
    <row r="51" spans="1:9" x14ac:dyDescent="0.25">
      <c r="A51" s="5">
        <v>45044</v>
      </c>
      <c r="B51" s="5">
        <v>45378</v>
      </c>
      <c r="C51" s="6">
        <v>80955854</v>
      </c>
      <c r="D51" s="7">
        <v>0.46899999999999997</v>
      </c>
      <c r="E51" s="8">
        <v>37970937</v>
      </c>
      <c r="F51" s="8">
        <f t="shared" si="2"/>
        <v>42984917</v>
      </c>
      <c r="G51" s="9">
        <v>0</v>
      </c>
      <c r="H51" s="16"/>
      <c r="I51" s="17" t="s">
        <v>57</v>
      </c>
    </row>
    <row r="52" spans="1:9" x14ac:dyDescent="0.25">
      <c r="A52" s="5">
        <v>45063</v>
      </c>
      <c r="B52" s="5">
        <v>45428</v>
      </c>
      <c r="C52" s="6">
        <v>141302563</v>
      </c>
      <c r="D52" s="7">
        <v>0.54530000000000001</v>
      </c>
      <c r="E52" s="8">
        <v>77056909</v>
      </c>
      <c r="F52" s="8">
        <f t="shared" si="2"/>
        <v>64245654</v>
      </c>
      <c r="G52" s="9">
        <v>0</v>
      </c>
      <c r="H52" s="16"/>
      <c r="I52" s="11" t="s">
        <v>59</v>
      </c>
    </row>
    <row r="53" spans="1:9" x14ac:dyDescent="0.25">
      <c r="A53" s="5">
        <v>45057</v>
      </c>
      <c r="B53" s="5">
        <v>45422</v>
      </c>
      <c r="C53" s="6">
        <v>78300000</v>
      </c>
      <c r="D53" s="7">
        <v>0.26919999999999999</v>
      </c>
      <c r="E53" s="8">
        <v>21080397</v>
      </c>
      <c r="F53" s="8">
        <f t="shared" si="2"/>
        <v>57219603</v>
      </c>
      <c r="G53" s="9">
        <v>0</v>
      </c>
      <c r="H53" s="16"/>
      <c r="I53" s="17" t="s">
        <v>58</v>
      </c>
    </row>
    <row r="54" spans="1:9" x14ac:dyDescent="0.25">
      <c r="A54" s="5">
        <v>45058</v>
      </c>
      <c r="B54" s="5">
        <v>45423</v>
      </c>
      <c r="C54" s="6">
        <v>9030000</v>
      </c>
      <c r="D54" s="7">
        <v>0</v>
      </c>
      <c r="E54" s="8">
        <v>0</v>
      </c>
      <c r="F54" s="8">
        <f t="shared" si="2"/>
        <v>9030000</v>
      </c>
      <c r="G54" s="9">
        <v>0</v>
      </c>
      <c r="H54" s="16"/>
      <c r="I54" s="18" t="s">
        <v>60</v>
      </c>
    </row>
    <row r="55" spans="1:9" x14ac:dyDescent="0.25">
      <c r="A55" s="5">
        <v>45054</v>
      </c>
      <c r="B55" s="5">
        <v>45260</v>
      </c>
      <c r="C55" s="6">
        <v>5801250</v>
      </c>
      <c r="D55" s="7">
        <v>0</v>
      </c>
      <c r="E55" s="8">
        <v>0</v>
      </c>
      <c r="F55" s="8">
        <f t="shared" si="2"/>
        <v>5801250</v>
      </c>
      <c r="G55" s="9">
        <v>0</v>
      </c>
      <c r="H55" s="16"/>
      <c r="I55" s="18" t="s">
        <v>61</v>
      </c>
    </row>
    <row r="56" spans="1:9" x14ac:dyDescent="0.25">
      <c r="A56" s="5">
        <v>45054</v>
      </c>
      <c r="B56" s="5">
        <v>45419</v>
      </c>
      <c r="C56" s="6">
        <v>9499930</v>
      </c>
      <c r="D56" s="7">
        <v>0.50949999999999995</v>
      </c>
      <c r="E56" s="8">
        <v>4840900</v>
      </c>
      <c r="F56" s="8">
        <f t="shared" si="2"/>
        <v>4659030</v>
      </c>
      <c r="G56" s="9">
        <v>0</v>
      </c>
      <c r="H56" s="16"/>
      <c r="I56" s="18" t="s">
        <v>62</v>
      </c>
    </row>
    <row r="57" spans="1:9" x14ac:dyDescent="0.25">
      <c r="A57" s="5">
        <v>45057</v>
      </c>
      <c r="B57" s="5">
        <v>45332</v>
      </c>
      <c r="C57" s="6">
        <v>52155000</v>
      </c>
      <c r="D57" s="7">
        <v>0.62960000000000005</v>
      </c>
      <c r="E57" s="8">
        <v>32838000</v>
      </c>
      <c r="F57" s="8">
        <f t="shared" si="2"/>
        <v>19317000</v>
      </c>
      <c r="G57" s="9">
        <v>0</v>
      </c>
      <c r="H57" s="16"/>
      <c r="I57" s="18" t="s">
        <v>63</v>
      </c>
    </row>
    <row r="58" spans="1:9" x14ac:dyDescent="0.25">
      <c r="A58" s="5">
        <v>45063</v>
      </c>
      <c r="B58" s="5">
        <v>45428</v>
      </c>
      <c r="C58" s="6">
        <v>400000000</v>
      </c>
      <c r="D58" s="7">
        <v>0.54039999999999999</v>
      </c>
      <c r="E58" s="8">
        <v>216161130</v>
      </c>
      <c r="F58" s="8">
        <f t="shared" si="2"/>
        <v>183838870</v>
      </c>
      <c r="G58" s="9">
        <v>0</v>
      </c>
      <c r="H58" s="16"/>
      <c r="I58" s="18" t="s">
        <v>64</v>
      </c>
    </row>
    <row r="59" spans="1:9" x14ac:dyDescent="0.25">
      <c r="A59" s="5">
        <v>45063</v>
      </c>
      <c r="B59" s="5">
        <v>45428</v>
      </c>
      <c r="C59" s="6">
        <v>2900000</v>
      </c>
      <c r="D59" s="7">
        <v>0</v>
      </c>
      <c r="E59" s="8">
        <v>0</v>
      </c>
      <c r="F59" s="8">
        <f t="shared" si="2"/>
        <v>2900000</v>
      </c>
      <c r="G59" s="9">
        <v>0</v>
      </c>
      <c r="H59" s="16"/>
      <c r="I59" s="18" t="s">
        <v>65</v>
      </c>
    </row>
    <row r="60" spans="1:9" x14ac:dyDescent="0.25">
      <c r="A60" s="5">
        <v>45071</v>
      </c>
      <c r="B60" s="5">
        <v>45436</v>
      </c>
      <c r="C60" s="6">
        <v>23349000</v>
      </c>
      <c r="D60" s="7">
        <v>0.43509999999999999</v>
      </c>
      <c r="E60" s="8">
        <v>10160883</v>
      </c>
      <c r="F60" s="8">
        <f>+C60-E60</f>
        <v>13188117</v>
      </c>
      <c r="G60" s="9">
        <v>0</v>
      </c>
      <c r="H60" s="16"/>
      <c r="I60" s="18" t="s">
        <v>66</v>
      </c>
    </row>
    <row r="61" spans="1:9" x14ac:dyDescent="0.25">
      <c r="A61" s="5">
        <v>45064</v>
      </c>
      <c r="B61" s="5">
        <v>45124</v>
      </c>
      <c r="C61" s="6">
        <v>8700000</v>
      </c>
      <c r="D61" s="7">
        <v>1</v>
      </c>
      <c r="E61" s="8">
        <v>8700000</v>
      </c>
      <c r="F61" s="8">
        <f t="shared" si="2"/>
        <v>0</v>
      </c>
      <c r="G61" s="9">
        <v>0</v>
      </c>
      <c r="H61" s="16"/>
      <c r="I61" s="18" t="s">
        <v>67</v>
      </c>
    </row>
    <row r="62" spans="1:9" x14ac:dyDescent="0.25">
      <c r="A62" s="5">
        <v>45065</v>
      </c>
      <c r="B62" s="5">
        <v>45340</v>
      </c>
      <c r="C62" s="6">
        <v>43065000</v>
      </c>
      <c r="D62" s="7">
        <v>0.6</v>
      </c>
      <c r="E62" s="8">
        <v>25839000</v>
      </c>
      <c r="F62" s="8">
        <f t="shared" si="2"/>
        <v>17226000</v>
      </c>
      <c r="G62" s="9">
        <v>0</v>
      </c>
      <c r="H62" s="16"/>
      <c r="I62" s="18" t="s">
        <v>66</v>
      </c>
    </row>
    <row r="63" spans="1:9" x14ac:dyDescent="0.25">
      <c r="A63" s="5">
        <v>45084</v>
      </c>
      <c r="B63" s="5">
        <v>45236</v>
      </c>
      <c r="C63" s="6">
        <v>498843925</v>
      </c>
      <c r="D63" s="7">
        <v>0.7</v>
      </c>
      <c r="E63" s="8">
        <v>349190748</v>
      </c>
      <c r="F63" s="8">
        <f t="shared" si="2"/>
        <v>149653177</v>
      </c>
      <c r="G63" s="9">
        <v>0</v>
      </c>
      <c r="H63" s="16"/>
      <c r="I63" s="18" t="s">
        <v>68</v>
      </c>
    </row>
    <row r="64" spans="1:9" x14ac:dyDescent="0.25">
      <c r="A64" s="5">
        <v>45086</v>
      </c>
      <c r="B64" s="5">
        <v>45115</v>
      </c>
      <c r="C64" s="6">
        <v>6515131</v>
      </c>
      <c r="D64" s="7">
        <v>1</v>
      </c>
      <c r="E64" s="8">
        <v>655131</v>
      </c>
      <c r="F64" s="8">
        <f t="shared" si="2"/>
        <v>5860000</v>
      </c>
      <c r="G64" s="9">
        <v>0</v>
      </c>
      <c r="H64" s="16"/>
      <c r="I64" s="18" t="s">
        <v>69</v>
      </c>
    </row>
    <row r="65" spans="1:9" x14ac:dyDescent="0.25">
      <c r="A65" s="5">
        <v>45082</v>
      </c>
      <c r="B65" s="5">
        <v>45295</v>
      </c>
      <c r="C65" s="6">
        <v>49581000</v>
      </c>
      <c r="D65" s="7">
        <v>0.69040000000000001</v>
      </c>
      <c r="E65" s="8">
        <v>34234500</v>
      </c>
      <c r="F65" s="8">
        <f t="shared" si="2"/>
        <v>15346500</v>
      </c>
      <c r="G65" s="9">
        <v>0</v>
      </c>
      <c r="H65" s="16"/>
      <c r="I65" s="18" t="s">
        <v>70</v>
      </c>
    </row>
    <row r="66" spans="1:9" x14ac:dyDescent="0.25">
      <c r="A66" s="5">
        <v>45091</v>
      </c>
      <c r="B66" s="5">
        <v>45304</v>
      </c>
      <c r="C66" s="6">
        <v>31535000</v>
      </c>
      <c r="D66" s="7">
        <v>0.50949999999999995</v>
      </c>
      <c r="E66" s="8">
        <v>16067833</v>
      </c>
      <c r="F66" s="8">
        <f t="shared" si="2"/>
        <v>15467167</v>
      </c>
      <c r="G66" s="9">
        <v>0</v>
      </c>
      <c r="H66" s="16"/>
      <c r="I66" s="18" t="s">
        <v>71</v>
      </c>
    </row>
    <row r="67" spans="1:9" x14ac:dyDescent="0.25">
      <c r="A67" s="5">
        <v>45090</v>
      </c>
      <c r="B67" s="5">
        <v>45455</v>
      </c>
      <c r="C67" s="6">
        <v>9520000</v>
      </c>
      <c r="D67" s="7">
        <v>1</v>
      </c>
      <c r="E67" s="8">
        <v>9520000</v>
      </c>
      <c r="F67" s="8">
        <f t="shared" si="2"/>
        <v>0</v>
      </c>
      <c r="G67" s="9">
        <v>0</v>
      </c>
      <c r="H67" s="16"/>
      <c r="I67" s="18" t="s">
        <v>71</v>
      </c>
    </row>
    <row r="68" spans="1:9" x14ac:dyDescent="0.25">
      <c r="A68" s="5">
        <v>45091</v>
      </c>
      <c r="B68" s="5">
        <v>45304</v>
      </c>
      <c r="C68" s="6">
        <v>49581000</v>
      </c>
      <c r="D68" s="7">
        <v>1</v>
      </c>
      <c r="E68" s="8">
        <v>32572600</v>
      </c>
      <c r="F68" s="8">
        <v>0</v>
      </c>
      <c r="G68" s="9">
        <v>0</v>
      </c>
      <c r="H68" s="16"/>
      <c r="I68" s="18" t="s">
        <v>72</v>
      </c>
    </row>
    <row r="69" spans="1:9" x14ac:dyDescent="0.25">
      <c r="A69" s="5">
        <v>45091</v>
      </c>
      <c r="B69" s="5">
        <v>45456</v>
      </c>
      <c r="C69" s="6">
        <v>1200000000</v>
      </c>
      <c r="D69" s="7">
        <v>0.2384</v>
      </c>
      <c r="E69" s="8">
        <v>286160284</v>
      </c>
      <c r="F69" s="8">
        <f t="shared" si="2"/>
        <v>913839716</v>
      </c>
      <c r="G69" s="9">
        <v>0</v>
      </c>
      <c r="H69" s="16"/>
      <c r="I69" s="18" t="s">
        <v>73</v>
      </c>
    </row>
    <row r="70" spans="1:9" x14ac:dyDescent="0.25">
      <c r="A70" s="5">
        <v>45093</v>
      </c>
      <c r="B70" s="5">
        <v>45306</v>
      </c>
      <c r="C70" s="6">
        <v>28476000</v>
      </c>
      <c r="D70" s="7">
        <v>0.61899999999999999</v>
      </c>
      <c r="E70" s="8">
        <v>17628000</v>
      </c>
      <c r="F70" s="8">
        <f t="shared" si="2"/>
        <v>10848000</v>
      </c>
      <c r="G70" s="9">
        <v>0</v>
      </c>
      <c r="H70" s="16"/>
      <c r="I70" s="18" t="s">
        <v>74</v>
      </c>
    </row>
    <row r="71" spans="1:9" x14ac:dyDescent="0.25">
      <c r="A71" s="5">
        <v>45105</v>
      </c>
      <c r="B71" s="5">
        <v>46200</v>
      </c>
      <c r="C71" s="6">
        <v>284866884</v>
      </c>
      <c r="D71" s="7">
        <v>0.2021</v>
      </c>
      <c r="E71" s="8">
        <v>57600000</v>
      </c>
      <c r="F71" s="8">
        <f t="shared" si="2"/>
        <v>227266884</v>
      </c>
      <c r="G71" s="9">
        <v>0</v>
      </c>
      <c r="H71" s="16"/>
      <c r="I71" s="18" t="s">
        <v>75</v>
      </c>
    </row>
    <row r="72" spans="1:9" x14ac:dyDescent="0.25">
      <c r="A72" s="5">
        <v>45100</v>
      </c>
      <c r="B72" s="5">
        <v>45313</v>
      </c>
      <c r="C72" s="6">
        <v>21952000</v>
      </c>
      <c r="D72" s="7">
        <v>0.60950000000000004</v>
      </c>
      <c r="E72" s="8">
        <v>13380267</v>
      </c>
      <c r="F72" s="8">
        <f t="shared" si="2"/>
        <v>8571733</v>
      </c>
      <c r="G72" s="9">
        <v>0</v>
      </c>
      <c r="H72" s="16"/>
      <c r="I72" s="18" t="s">
        <v>76</v>
      </c>
    </row>
    <row r="73" spans="1:9" x14ac:dyDescent="0.25">
      <c r="A73" s="5">
        <v>45105</v>
      </c>
      <c r="B73" s="5">
        <v>45318</v>
      </c>
      <c r="C73" s="6">
        <v>63694231</v>
      </c>
      <c r="D73" s="7">
        <v>0.41089999999999999</v>
      </c>
      <c r="E73" s="8">
        <v>26178078</v>
      </c>
      <c r="F73" s="8">
        <f t="shared" si="2"/>
        <v>37516153</v>
      </c>
      <c r="G73" s="9">
        <v>0</v>
      </c>
      <c r="H73" s="16"/>
      <c r="I73" s="18" t="s">
        <v>77</v>
      </c>
    </row>
    <row r="74" spans="1:9" x14ac:dyDescent="0.25">
      <c r="A74" s="5">
        <v>45107</v>
      </c>
      <c r="B74" s="5">
        <v>45351</v>
      </c>
      <c r="C74" s="6">
        <v>32971996</v>
      </c>
      <c r="D74" s="7">
        <v>5.2900000000000003E-2</v>
      </c>
      <c r="E74" s="8">
        <v>1747083</v>
      </c>
      <c r="F74" s="8">
        <f t="shared" si="2"/>
        <v>31224913</v>
      </c>
      <c r="G74" s="9">
        <v>0</v>
      </c>
      <c r="H74" s="20"/>
      <c r="I74" s="21" t="s">
        <v>78</v>
      </c>
    </row>
    <row r="75" spans="1:9" x14ac:dyDescent="0.25">
      <c r="A75" s="5">
        <v>45163</v>
      </c>
      <c r="B75" s="5">
        <v>45528</v>
      </c>
      <c r="C75" s="6">
        <v>14794500</v>
      </c>
      <c r="D75" s="7">
        <v>0</v>
      </c>
      <c r="E75" s="8">
        <v>0</v>
      </c>
      <c r="F75" s="8">
        <f t="shared" ref="F75:F106" si="3">+C75-E75</f>
        <v>14794500</v>
      </c>
      <c r="G75" s="9">
        <v>0</v>
      </c>
      <c r="H75" s="14"/>
      <c r="I75" s="18" t="s">
        <v>79</v>
      </c>
    </row>
    <row r="76" spans="1:9" x14ac:dyDescent="0.25">
      <c r="A76" s="5">
        <v>45119</v>
      </c>
      <c r="B76" s="5">
        <v>45333</v>
      </c>
      <c r="C76" s="6">
        <v>56000000</v>
      </c>
      <c r="D76" s="7">
        <v>0.37609999999999999</v>
      </c>
      <c r="E76" s="8">
        <v>21066666</v>
      </c>
      <c r="F76" s="8">
        <f t="shared" si="3"/>
        <v>34933334</v>
      </c>
      <c r="G76" s="9">
        <v>0</v>
      </c>
      <c r="H76" s="14"/>
      <c r="I76" s="18" t="s">
        <v>80</v>
      </c>
    </row>
    <row r="77" spans="1:9" x14ac:dyDescent="0.25">
      <c r="A77" s="5">
        <v>45124</v>
      </c>
      <c r="B77" s="5">
        <v>45452</v>
      </c>
      <c r="C77" s="6">
        <v>55440000</v>
      </c>
      <c r="D77" s="7">
        <v>0.33450000000000002</v>
      </c>
      <c r="E77" s="8">
        <v>18547000</v>
      </c>
      <c r="F77" s="8">
        <f t="shared" si="3"/>
        <v>36893000</v>
      </c>
      <c r="G77" s="9">
        <v>0</v>
      </c>
      <c r="H77" s="14"/>
      <c r="I77" s="18" t="s">
        <v>81</v>
      </c>
    </row>
    <row r="78" spans="1:9" x14ac:dyDescent="0.25">
      <c r="A78" s="5">
        <v>45148</v>
      </c>
      <c r="B78" s="5">
        <v>45239</v>
      </c>
      <c r="C78" s="6">
        <v>2500000</v>
      </c>
      <c r="D78" s="7">
        <v>1</v>
      </c>
      <c r="E78" s="8">
        <v>2500000</v>
      </c>
      <c r="F78" s="8">
        <f t="shared" si="3"/>
        <v>0</v>
      </c>
      <c r="G78" s="9">
        <v>0</v>
      </c>
      <c r="H78" s="14"/>
      <c r="I78" s="18" t="s">
        <v>82</v>
      </c>
    </row>
    <row r="79" spans="1:9" x14ac:dyDescent="0.25">
      <c r="A79" s="5">
        <v>45148</v>
      </c>
      <c r="B79" s="5">
        <v>45239</v>
      </c>
      <c r="C79" s="6">
        <v>2500000</v>
      </c>
      <c r="D79" s="7">
        <v>1</v>
      </c>
      <c r="E79" s="8">
        <v>2500000</v>
      </c>
      <c r="F79" s="8">
        <f t="shared" si="3"/>
        <v>0</v>
      </c>
      <c r="G79" s="9">
        <v>0</v>
      </c>
      <c r="H79" s="14"/>
      <c r="I79" s="18" t="s">
        <v>83</v>
      </c>
    </row>
    <row r="80" spans="1:9" x14ac:dyDescent="0.25">
      <c r="A80" s="5">
        <v>45188</v>
      </c>
      <c r="B80" s="5">
        <v>45675</v>
      </c>
      <c r="C80" s="6">
        <v>54000000</v>
      </c>
      <c r="D80" s="7">
        <v>0</v>
      </c>
      <c r="E80" s="8">
        <v>0</v>
      </c>
      <c r="F80" s="8">
        <f t="shared" si="3"/>
        <v>54000000</v>
      </c>
      <c r="G80" s="9">
        <v>0</v>
      </c>
      <c r="H80" s="14"/>
      <c r="I80" s="18" t="s">
        <v>84</v>
      </c>
    </row>
    <row r="81" spans="1:9" x14ac:dyDescent="0.25">
      <c r="A81" s="5">
        <v>45142</v>
      </c>
      <c r="B81" s="5">
        <v>45160</v>
      </c>
      <c r="C81" s="6">
        <v>30000000</v>
      </c>
      <c r="D81" s="7">
        <v>1</v>
      </c>
      <c r="E81" s="8">
        <v>30000000</v>
      </c>
      <c r="F81" s="8">
        <f t="shared" si="3"/>
        <v>0</v>
      </c>
      <c r="G81" s="9">
        <v>0</v>
      </c>
      <c r="H81" s="14"/>
      <c r="I81" s="11" t="s">
        <v>85</v>
      </c>
    </row>
    <row r="82" spans="1:9" x14ac:dyDescent="0.25">
      <c r="A82" s="5">
        <v>45163</v>
      </c>
      <c r="B82" s="5">
        <v>45254</v>
      </c>
      <c r="C82" s="6">
        <v>80000000</v>
      </c>
      <c r="D82" s="7">
        <v>0</v>
      </c>
      <c r="E82" s="8">
        <v>0</v>
      </c>
      <c r="F82" s="8">
        <f t="shared" si="3"/>
        <v>80000000</v>
      </c>
      <c r="G82" s="9">
        <v>0</v>
      </c>
      <c r="H82" s="14"/>
      <c r="I82" s="18" t="s">
        <v>86</v>
      </c>
    </row>
    <row r="83" spans="1:9" x14ac:dyDescent="0.25">
      <c r="A83" s="5">
        <v>45170</v>
      </c>
      <c r="B83" s="5">
        <v>45535</v>
      </c>
      <c r="C83" s="6">
        <v>15000000</v>
      </c>
      <c r="D83" s="7">
        <v>0</v>
      </c>
      <c r="E83" s="8">
        <v>0</v>
      </c>
      <c r="F83" s="8">
        <f t="shared" si="3"/>
        <v>15000000</v>
      </c>
      <c r="G83" s="9">
        <v>0</v>
      </c>
      <c r="H83" s="14"/>
      <c r="I83" s="18" t="s">
        <v>87</v>
      </c>
    </row>
    <row r="84" spans="1:9" x14ac:dyDescent="0.25">
      <c r="A84" s="5">
        <v>45169</v>
      </c>
      <c r="B84" s="5">
        <v>45504</v>
      </c>
      <c r="C84" s="6">
        <v>54734600</v>
      </c>
      <c r="D84" s="7">
        <v>0.1196</v>
      </c>
      <c r="E84" s="8">
        <v>6550100</v>
      </c>
      <c r="F84" s="8">
        <f t="shared" si="3"/>
        <v>48184500</v>
      </c>
      <c r="G84" s="9">
        <v>0</v>
      </c>
      <c r="H84" s="14"/>
      <c r="I84" s="18" t="s">
        <v>88</v>
      </c>
    </row>
    <row r="85" spans="1:9" x14ac:dyDescent="0.25">
      <c r="A85" s="5">
        <v>45162</v>
      </c>
      <c r="B85" s="5">
        <v>45314</v>
      </c>
      <c r="C85" s="6">
        <v>23925000</v>
      </c>
      <c r="D85" s="7">
        <v>0.44</v>
      </c>
      <c r="E85" s="8">
        <v>10527000</v>
      </c>
      <c r="F85" s="8">
        <f t="shared" si="3"/>
        <v>13398000</v>
      </c>
      <c r="G85" s="9">
        <v>0</v>
      </c>
      <c r="H85" s="14"/>
      <c r="I85" s="18" t="s">
        <v>89</v>
      </c>
    </row>
    <row r="86" spans="1:9" x14ac:dyDescent="0.25">
      <c r="A86" s="5">
        <v>45175</v>
      </c>
      <c r="B86" s="5">
        <v>45260</v>
      </c>
      <c r="C86" s="6">
        <v>15520000</v>
      </c>
      <c r="D86" s="7">
        <v>0.6</v>
      </c>
      <c r="E86" s="8">
        <v>9312000</v>
      </c>
      <c r="F86" s="8">
        <f t="shared" si="3"/>
        <v>6208000</v>
      </c>
      <c r="G86" s="9">
        <v>0</v>
      </c>
      <c r="H86" s="14"/>
      <c r="I86" s="18" t="s">
        <v>90</v>
      </c>
    </row>
    <row r="87" spans="1:9" x14ac:dyDescent="0.25">
      <c r="A87" s="5">
        <v>45170</v>
      </c>
      <c r="B87" s="5">
        <v>45473</v>
      </c>
      <c r="C87" s="6">
        <v>15695730</v>
      </c>
      <c r="D87" s="7">
        <v>0.1996</v>
      </c>
      <c r="E87" s="8">
        <v>3133233</v>
      </c>
      <c r="F87" s="8">
        <f t="shared" si="3"/>
        <v>12562497</v>
      </c>
      <c r="G87" s="9">
        <v>0</v>
      </c>
      <c r="H87" s="14"/>
      <c r="I87" s="18" t="s">
        <v>91</v>
      </c>
    </row>
    <row r="88" spans="1:9" x14ac:dyDescent="0.25">
      <c r="A88" s="5">
        <v>45169</v>
      </c>
      <c r="B88" s="5">
        <v>45199</v>
      </c>
      <c r="C88" s="6">
        <v>8318670</v>
      </c>
      <c r="D88" s="7">
        <v>0</v>
      </c>
      <c r="E88" s="8">
        <v>0</v>
      </c>
      <c r="F88" s="8">
        <f t="shared" si="3"/>
        <v>8318670</v>
      </c>
      <c r="G88" s="9">
        <v>0</v>
      </c>
      <c r="H88" s="14"/>
      <c r="I88" s="18" t="s">
        <v>92</v>
      </c>
    </row>
    <row r="89" spans="1:9" x14ac:dyDescent="0.25">
      <c r="A89" s="5">
        <v>45176</v>
      </c>
      <c r="B89" s="5">
        <v>45541</v>
      </c>
      <c r="C89" s="6">
        <v>48891216</v>
      </c>
      <c r="D89" s="7">
        <v>8.3299999999999999E-2</v>
      </c>
      <c r="E89" s="8">
        <v>4074268</v>
      </c>
      <c r="F89" s="8">
        <f t="shared" si="3"/>
        <v>44816948</v>
      </c>
      <c r="G89" s="9">
        <v>0</v>
      </c>
      <c r="H89" s="14"/>
      <c r="I89" s="18" t="s">
        <v>93</v>
      </c>
    </row>
    <row r="90" spans="1:9" x14ac:dyDescent="0.25">
      <c r="A90" s="5">
        <v>45180</v>
      </c>
      <c r="B90" s="5">
        <v>45286</v>
      </c>
      <c r="C90" s="6">
        <v>12379500</v>
      </c>
      <c r="D90" s="7">
        <v>0.46660000000000001</v>
      </c>
      <c r="E90" s="8">
        <v>5777100</v>
      </c>
      <c r="F90" s="8">
        <f t="shared" si="3"/>
        <v>6602400</v>
      </c>
      <c r="G90" s="9">
        <v>0</v>
      </c>
      <c r="H90" s="14"/>
      <c r="I90" s="18" t="s">
        <v>94</v>
      </c>
    </row>
    <row r="91" spans="1:9" x14ac:dyDescent="0.25">
      <c r="A91" s="5">
        <v>45181</v>
      </c>
      <c r="B91" s="5">
        <v>45362</v>
      </c>
      <c r="C91" s="6">
        <v>34770000</v>
      </c>
      <c r="D91" s="7">
        <v>0.2722</v>
      </c>
      <c r="E91" s="8">
        <v>9465166</v>
      </c>
      <c r="F91" s="8">
        <f t="shared" si="3"/>
        <v>25304834</v>
      </c>
      <c r="G91" s="9">
        <v>0</v>
      </c>
      <c r="H91" s="14"/>
      <c r="I91" s="18" t="s">
        <v>95</v>
      </c>
    </row>
    <row r="92" spans="1:9" x14ac:dyDescent="0.25">
      <c r="A92" s="5">
        <v>45181</v>
      </c>
      <c r="B92" s="5">
        <v>45393</v>
      </c>
      <c r="C92" s="6">
        <v>39900000</v>
      </c>
      <c r="D92" s="7">
        <v>0.18179999999999999</v>
      </c>
      <c r="E92" s="8">
        <v>7254400</v>
      </c>
      <c r="F92" s="8">
        <f t="shared" si="3"/>
        <v>32645600</v>
      </c>
      <c r="G92" s="9">
        <v>0</v>
      </c>
      <c r="H92" s="14"/>
      <c r="I92" s="18" t="s">
        <v>96</v>
      </c>
    </row>
    <row r="93" spans="1:9" x14ac:dyDescent="0.25">
      <c r="A93" s="5">
        <v>45182</v>
      </c>
      <c r="B93" s="5">
        <v>45547</v>
      </c>
      <c r="C93" s="6">
        <v>42444000</v>
      </c>
      <c r="D93" s="7">
        <v>0.1333</v>
      </c>
      <c r="E93" s="8">
        <v>5659000</v>
      </c>
      <c r="F93" s="8">
        <f t="shared" si="3"/>
        <v>36785000</v>
      </c>
      <c r="G93" s="9">
        <v>0</v>
      </c>
      <c r="H93" s="14"/>
      <c r="I93" s="18" t="s">
        <v>97</v>
      </c>
    </row>
    <row r="94" spans="1:9" x14ac:dyDescent="0.25">
      <c r="A94" s="5">
        <v>45182</v>
      </c>
      <c r="B94" s="5">
        <v>45485</v>
      </c>
      <c r="C94" s="6">
        <v>15000000</v>
      </c>
      <c r="D94" s="7">
        <v>5.5399999999999998E-2</v>
      </c>
      <c r="E94" s="8">
        <v>831829</v>
      </c>
      <c r="F94" s="8">
        <f t="shared" si="3"/>
        <v>14168171</v>
      </c>
      <c r="G94" s="9">
        <v>0</v>
      </c>
      <c r="H94" s="14"/>
      <c r="I94" s="18" t="s">
        <v>98</v>
      </c>
    </row>
    <row r="95" spans="1:9" x14ac:dyDescent="0.25">
      <c r="A95" s="5">
        <v>45203</v>
      </c>
      <c r="B95" s="5">
        <v>45599</v>
      </c>
      <c r="C95" s="6">
        <v>5314608</v>
      </c>
      <c r="D95" s="7">
        <v>0</v>
      </c>
      <c r="E95" s="8">
        <v>0</v>
      </c>
      <c r="F95" s="8">
        <f t="shared" si="3"/>
        <v>5314608</v>
      </c>
      <c r="G95" s="9">
        <v>0</v>
      </c>
      <c r="H95" s="14"/>
      <c r="I95" s="18" t="s">
        <v>99</v>
      </c>
    </row>
    <row r="96" spans="1:9" x14ac:dyDescent="0.25">
      <c r="A96" s="5">
        <v>45211</v>
      </c>
      <c r="B96" s="5">
        <v>45027</v>
      </c>
      <c r="C96" s="6">
        <v>30912000</v>
      </c>
      <c r="D96" s="7">
        <v>0.1055</v>
      </c>
      <c r="E96" s="8">
        <v>3262933</v>
      </c>
      <c r="F96" s="8">
        <f t="shared" si="3"/>
        <v>27649067</v>
      </c>
      <c r="G96" s="9">
        <v>0</v>
      </c>
      <c r="H96" s="14"/>
      <c r="I96" s="18" t="s">
        <v>100</v>
      </c>
    </row>
    <row r="97" spans="1:9" x14ac:dyDescent="0.25">
      <c r="A97" s="5">
        <v>45205</v>
      </c>
      <c r="B97" s="5">
        <v>45570</v>
      </c>
      <c r="C97" s="6">
        <v>3267454</v>
      </c>
      <c r="D97" s="7">
        <v>0</v>
      </c>
      <c r="E97" s="8">
        <v>0</v>
      </c>
      <c r="F97" s="8">
        <f t="shared" si="3"/>
        <v>3267454</v>
      </c>
      <c r="G97" s="9">
        <v>0</v>
      </c>
      <c r="H97" s="14"/>
      <c r="I97" s="18" t="s">
        <v>101</v>
      </c>
    </row>
    <row r="98" spans="1:9" x14ac:dyDescent="0.25">
      <c r="A98" s="5">
        <v>45205</v>
      </c>
      <c r="B98" s="5">
        <v>45327</v>
      </c>
      <c r="C98" s="6">
        <v>33500000</v>
      </c>
      <c r="D98" s="7">
        <v>0.1666</v>
      </c>
      <c r="E98" s="8">
        <v>5583333</v>
      </c>
      <c r="F98" s="8">
        <f t="shared" si="3"/>
        <v>27916667</v>
      </c>
      <c r="G98" s="9">
        <v>0</v>
      </c>
      <c r="H98" s="14"/>
      <c r="I98" s="18" t="s">
        <v>102</v>
      </c>
    </row>
    <row r="99" spans="1:9" x14ac:dyDescent="0.25">
      <c r="A99" s="5">
        <v>45205</v>
      </c>
      <c r="B99" s="5">
        <v>45570</v>
      </c>
      <c r="C99" s="6">
        <v>97140000</v>
      </c>
      <c r="D99" s="7">
        <v>6.9400000000000003E-2</v>
      </c>
      <c r="E99" s="8">
        <v>6745833</v>
      </c>
      <c r="F99" s="8">
        <f t="shared" si="3"/>
        <v>90394167</v>
      </c>
      <c r="G99" s="9">
        <v>0</v>
      </c>
      <c r="H99" s="14"/>
      <c r="I99" s="18" t="s">
        <v>103</v>
      </c>
    </row>
    <row r="100" spans="1:9" x14ac:dyDescent="0.25">
      <c r="A100" s="5">
        <v>45209</v>
      </c>
      <c r="B100" s="5">
        <v>45574</v>
      </c>
      <c r="C100" s="6">
        <v>21485688</v>
      </c>
      <c r="D100" s="7">
        <v>0</v>
      </c>
      <c r="E100" s="8">
        <v>0</v>
      </c>
      <c r="F100" s="8">
        <f t="shared" si="3"/>
        <v>21485688</v>
      </c>
      <c r="G100" s="9">
        <v>0</v>
      </c>
      <c r="H100" s="14"/>
      <c r="I100" s="18" t="s">
        <v>104</v>
      </c>
    </row>
    <row r="101" spans="1:9" x14ac:dyDescent="0.25">
      <c r="A101" s="5">
        <v>45216</v>
      </c>
      <c r="B101" s="5">
        <v>45581</v>
      </c>
      <c r="C101" s="6">
        <v>16743300</v>
      </c>
      <c r="D101" s="7">
        <v>0</v>
      </c>
      <c r="E101" s="8">
        <v>0</v>
      </c>
      <c r="F101" s="8">
        <f t="shared" si="3"/>
        <v>16743300</v>
      </c>
      <c r="G101" s="9">
        <v>0</v>
      </c>
      <c r="H101" s="14"/>
      <c r="I101" s="18" t="s">
        <v>105</v>
      </c>
    </row>
    <row r="102" spans="1:9" x14ac:dyDescent="0.25">
      <c r="A102" s="5">
        <v>45223</v>
      </c>
      <c r="B102" s="5">
        <v>45405</v>
      </c>
      <c r="C102" s="6">
        <v>579999000</v>
      </c>
      <c r="D102" s="7">
        <v>0</v>
      </c>
      <c r="E102" s="8">
        <v>0</v>
      </c>
      <c r="F102" s="8">
        <f t="shared" si="3"/>
        <v>579999000</v>
      </c>
      <c r="G102" s="9">
        <v>0</v>
      </c>
      <c r="H102" s="14"/>
      <c r="I102" s="18" t="s">
        <v>106</v>
      </c>
    </row>
    <row r="103" spans="1:9" x14ac:dyDescent="0.25">
      <c r="A103" s="5"/>
      <c r="B103" s="5"/>
      <c r="C103" s="6">
        <v>313689555</v>
      </c>
      <c r="D103" s="7">
        <v>0</v>
      </c>
      <c r="E103" s="8">
        <v>0</v>
      </c>
      <c r="F103" s="8">
        <f t="shared" si="3"/>
        <v>313689555</v>
      </c>
      <c r="G103" s="9">
        <v>0</v>
      </c>
      <c r="H103" s="14"/>
      <c r="I103" s="18" t="s">
        <v>107</v>
      </c>
    </row>
    <row r="104" spans="1:9" x14ac:dyDescent="0.25">
      <c r="A104" s="5"/>
      <c r="B104" s="5"/>
      <c r="C104" s="6">
        <v>32130000</v>
      </c>
      <c r="D104" s="7">
        <v>0</v>
      </c>
      <c r="E104" s="8">
        <v>0</v>
      </c>
      <c r="F104" s="8">
        <f t="shared" si="3"/>
        <v>32130000</v>
      </c>
      <c r="G104" s="9">
        <v>0</v>
      </c>
      <c r="H104" s="14"/>
      <c r="I104" s="18" t="s">
        <v>107</v>
      </c>
    </row>
    <row r="105" spans="1:9" x14ac:dyDescent="0.25">
      <c r="A105" s="5">
        <v>45226</v>
      </c>
      <c r="B105" s="5">
        <v>45042</v>
      </c>
      <c r="C105" s="6">
        <v>75077533</v>
      </c>
      <c r="D105" s="7">
        <v>0</v>
      </c>
      <c r="E105" s="8">
        <v>0</v>
      </c>
      <c r="F105" s="8">
        <f t="shared" si="3"/>
        <v>75077533</v>
      </c>
      <c r="G105" s="9">
        <v>0</v>
      </c>
      <c r="H105" s="14"/>
      <c r="I105" s="18" t="s">
        <v>108</v>
      </c>
    </row>
    <row r="106" spans="1:9" x14ac:dyDescent="0.25">
      <c r="A106" s="5">
        <v>44929</v>
      </c>
      <c r="B106" s="5">
        <v>45277</v>
      </c>
      <c r="C106" s="6">
        <v>3443444</v>
      </c>
      <c r="D106" s="7">
        <v>0</v>
      </c>
      <c r="E106" s="8">
        <v>0</v>
      </c>
      <c r="F106" s="8">
        <f t="shared" si="3"/>
        <v>3443444</v>
      </c>
      <c r="G106" s="9">
        <v>0</v>
      </c>
      <c r="H106" s="14"/>
      <c r="I106" s="18" t="s">
        <v>109</v>
      </c>
    </row>
  </sheetData>
  <mergeCells count="1">
    <mergeCell ref="A1:I1"/>
  </mergeCells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19" r:id="rId17"/>
    <hyperlink ref="I20" r:id="rId18"/>
    <hyperlink ref="I21" r:id="rId19"/>
    <hyperlink ref="I22" r:id="rId20"/>
    <hyperlink ref="I23" r:id="rId21"/>
    <hyperlink ref="I24" r:id="rId22"/>
    <hyperlink ref="I25" r:id="rId23"/>
    <hyperlink ref="I26" r:id="rId24"/>
    <hyperlink ref="I27" r:id="rId25"/>
    <hyperlink ref="I28" r:id="rId26"/>
    <hyperlink ref="I29" r:id="rId27"/>
    <hyperlink ref="I30" r:id="rId28"/>
    <hyperlink ref="I31" r:id="rId29"/>
    <hyperlink ref="I32" r:id="rId30"/>
    <hyperlink ref="I33" r:id="rId31"/>
    <hyperlink ref="I34" r:id="rId32"/>
    <hyperlink ref="I35" r:id="rId33"/>
    <hyperlink ref="I36" r:id="rId34"/>
    <hyperlink ref="I37" r:id="rId35"/>
    <hyperlink ref="I38" r:id="rId36"/>
    <hyperlink ref="I39" r:id="rId37"/>
    <hyperlink ref="I40" r:id="rId38"/>
    <hyperlink ref="I41" r:id="rId39"/>
    <hyperlink ref="I42" r:id="rId40"/>
    <hyperlink ref="I43" r:id="rId41"/>
    <hyperlink ref="I44" r:id="rId42"/>
    <hyperlink ref="I45" r:id="rId43"/>
    <hyperlink ref="I46" r:id="rId44"/>
    <hyperlink ref="I47" r:id="rId45"/>
    <hyperlink ref="I48" r:id="rId46"/>
    <hyperlink ref="I52" r:id="rId47"/>
    <hyperlink ref="I81" r:id="rId48"/>
  </hyperlinks>
  <pageMargins left="0.7" right="0.7" top="0.75" bottom="0.75" header="0.3" footer="0.3"/>
  <pageSetup orientation="portrait"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Alvarez</dc:creator>
  <cp:lastModifiedBy>Oscar Alvarez</cp:lastModifiedBy>
  <dcterms:created xsi:type="dcterms:W3CDTF">2023-03-17T12:14:45Z</dcterms:created>
  <dcterms:modified xsi:type="dcterms:W3CDTF">2023-11-16T16:56:11Z</dcterms:modified>
</cp:coreProperties>
</file>