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scalv\OneDrive - LOTERIA DE BOGOTA\Documentos\INFORMES\"/>
    </mc:Choice>
  </mc:AlternateContent>
  <bookViews>
    <workbookView xWindow="0" yWindow="0" windowWidth="28800" windowHeight="11910" activeTab="4"/>
  </bookViews>
  <sheets>
    <sheet name="2019" sheetId="2" r:id="rId1"/>
    <sheet name="2020" sheetId="3" r:id="rId2"/>
    <sheet name="2021" sheetId="4" r:id="rId3"/>
    <sheet name="2022" sheetId="5" r:id="rId4"/>
    <sheet name="2023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6" l="1"/>
  <c r="F103" i="5"/>
  <c r="F98" i="5"/>
  <c r="F91" i="5"/>
  <c r="F74" i="5"/>
  <c r="F124" i="6" l="1"/>
  <c r="D124" i="6"/>
  <c r="F123" i="6"/>
  <c r="D123" i="6"/>
  <c r="F122" i="6"/>
  <c r="D122" i="6"/>
  <c r="F121" i="6"/>
  <c r="D121" i="6"/>
  <c r="F120" i="6"/>
  <c r="D120" i="6"/>
  <c r="F119" i="6"/>
  <c r="D119" i="6"/>
  <c r="F118" i="6"/>
  <c r="D118" i="6"/>
  <c r="F117" i="6"/>
  <c r="D117" i="6"/>
  <c r="F116" i="6"/>
  <c r="D116" i="6"/>
  <c r="F115" i="6"/>
  <c r="D115" i="6"/>
  <c r="F114" i="6"/>
  <c r="D114" i="6"/>
  <c r="F112" i="6"/>
  <c r="D112" i="6"/>
  <c r="F111" i="6"/>
  <c r="D111" i="6"/>
  <c r="F110" i="6"/>
  <c r="D110" i="6"/>
  <c r="F109" i="6"/>
  <c r="D109" i="6"/>
  <c r="F108" i="6"/>
  <c r="D108" i="6"/>
  <c r="F107" i="6"/>
  <c r="D107" i="6"/>
  <c r="F106" i="6"/>
  <c r="D106" i="6"/>
  <c r="F105" i="6"/>
  <c r="D105" i="6"/>
  <c r="F104" i="6"/>
  <c r="D104" i="6"/>
  <c r="F103" i="6"/>
  <c r="D103" i="6"/>
  <c r="F102" i="6"/>
  <c r="D102" i="6"/>
  <c r="F101" i="6"/>
  <c r="D101" i="6"/>
  <c r="F100" i="6"/>
  <c r="D100" i="6"/>
  <c r="F99" i="6"/>
  <c r="D99" i="6"/>
  <c r="F98" i="6"/>
  <c r="D98" i="6"/>
  <c r="F97" i="6"/>
  <c r="D97" i="6"/>
  <c r="F96" i="6"/>
  <c r="D96" i="6"/>
  <c r="F95" i="6"/>
  <c r="D95" i="6"/>
  <c r="F94" i="6"/>
  <c r="D94" i="6"/>
  <c r="F93" i="6"/>
  <c r="D93" i="6"/>
  <c r="F92" i="6"/>
  <c r="D92" i="6"/>
  <c r="F91" i="6"/>
  <c r="D91" i="6"/>
  <c r="F90" i="6"/>
  <c r="D90" i="6"/>
  <c r="F89" i="6"/>
  <c r="D89" i="6"/>
  <c r="F88" i="6"/>
  <c r="D88" i="6"/>
  <c r="F87" i="6"/>
  <c r="D87" i="6"/>
  <c r="F86" i="6"/>
  <c r="D86" i="6"/>
  <c r="F85" i="6"/>
  <c r="D85" i="6"/>
  <c r="F84" i="6"/>
  <c r="D84" i="6"/>
  <c r="F83" i="6"/>
  <c r="D83" i="6"/>
  <c r="F82" i="6"/>
  <c r="D82" i="6"/>
  <c r="F81" i="6"/>
  <c r="D81" i="6"/>
  <c r="F80" i="6"/>
  <c r="D80" i="6"/>
  <c r="F79" i="6"/>
  <c r="D79" i="6"/>
  <c r="F78" i="6"/>
  <c r="D78" i="6"/>
  <c r="F77" i="6"/>
  <c r="D77" i="6"/>
  <c r="F76" i="6"/>
  <c r="D76" i="6"/>
  <c r="F75" i="6"/>
  <c r="D75" i="6"/>
  <c r="F74" i="6"/>
  <c r="D74" i="6"/>
  <c r="F73" i="6"/>
  <c r="D73" i="6"/>
  <c r="F72" i="6"/>
  <c r="D72" i="6"/>
  <c r="F71" i="6"/>
  <c r="D71" i="6"/>
  <c r="F70" i="6"/>
  <c r="D70" i="6"/>
  <c r="F69" i="6"/>
  <c r="D69" i="6"/>
  <c r="F67" i="6"/>
  <c r="D67" i="6"/>
  <c r="F66" i="6"/>
  <c r="D66" i="6"/>
  <c r="F65" i="6"/>
  <c r="D65" i="6"/>
  <c r="F64" i="6"/>
  <c r="D64" i="6"/>
  <c r="F63" i="6"/>
  <c r="D63" i="6"/>
  <c r="F62" i="6"/>
  <c r="D62" i="6"/>
  <c r="F61" i="6"/>
  <c r="D61" i="6"/>
  <c r="F60" i="6"/>
  <c r="D60" i="6"/>
  <c r="F59" i="6"/>
  <c r="D59" i="6"/>
  <c r="F58" i="6"/>
  <c r="D58" i="6"/>
  <c r="F57" i="6"/>
  <c r="D57" i="6"/>
  <c r="F55" i="6"/>
  <c r="D55" i="6"/>
  <c r="F54" i="6"/>
  <c r="D54" i="6"/>
  <c r="D53" i="6"/>
  <c r="D52" i="6"/>
  <c r="D51" i="6"/>
  <c r="F50" i="6"/>
  <c r="D50" i="6"/>
  <c r="F49" i="6"/>
  <c r="D49" i="6"/>
  <c r="F48" i="6"/>
  <c r="D48" i="6"/>
  <c r="F47" i="6"/>
  <c r="D47" i="6"/>
  <c r="F46" i="6"/>
  <c r="D46" i="6"/>
  <c r="F45" i="6"/>
  <c r="D45" i="6"/>
  <c r="F44" i="6"/>
  <c r="D44" i="6"/>
  <c r="F43" i="6"/>
  <c r="D43" i="6"/>
  <c r="F42" i="6"/>
  <c r="D42" i="6"/>
  <c r="F41" i="6"/>
  <c r="D41" i="6"/>
  <c r="F40" i="6"/>
  <c r="D40" i="6"/>
  <c r="F39" i="6"/>
  <c r="D39" i="6"/>
  <c r="F38" i="6"/>
  <c r="D38" i="6"/>
  <c r="F37" i="6"/>
  <c r="D37" i="6"/>
  <c r="F36" i="6"/>
  <c r="D36" i="6"/>
  <c r="F35" i="6"/>
  <c r="D35" i="6"/>
  <c r="F34" i="6"/>
  <c r="D34" i="6"/>
  <c r="F33" i="6"/>
  <c r="D33" i="6"/>
  <c r="F32" i="6"/>
  <c r="D32" i="6"/>
  <c r="F31" i="6"/>
  <c r="D31" i="6"/>
  <c r="F29" i="6"/>
  <c r="D29" i="6"/>
  <c r="F27" i="6"/>
  <c r="F25" i="6"/>
  <c r="F24" i="6"/>
  <c r="D24" i="6"/>
  <c r="F23" i="6"/>
  <c r="D23" i="6"/>
  <c r="F22" i="6"/>
  <c r="D22" i="6"/>
  <c r="F21" i="6"/>
  <c r="D21" i="6"/>
  <c r="F19" i="6"/>
  <c r="F18" i="6"/>
  <c r="F17" i="6"/>
  <c r="F16" i="6"/>
  <c r="D16" i="6"/>
  <c r="F14" i="6"/>
  <c r="D14" i="6"/>
  <c r="F13" i="6"/>
  <c r="D13" i="6"/>
  <c r="D12" i="6"/>
  <c r="F11" i="6"/>
  <c r="D11" i="6"/>
  <c r="F10" i="6"/>
  <c r="D10" i="6"/>
  <c r="F9" i="6"/>
  <c r="F8" i="6"/>
  <c r="D8" i="6"/>
  <c r="F7" i="6"/>
  <c r="D7" i="6"/>
  <c r="F6" i="6"/>
  <c r="D6" i="6"/>
  <c r="F5" i="6"/>
  <c r="F4" i="6"/>
  <c r="D4" i="6"/>
  <c r="F3" i="6"/>
  <c r="D3" i="6"/>
  <c r="F92" i="5" l="1"/>
  <c r="F81" i="5" l="1"/>
  <c r="F79" i="5"/>
  <c r="F78" i="5"/>
  <c r="F57" i="5" l="1"/>
  <c r="F46" i="5" l="1"/>
  <c r="F24" i="4"/>
  <c r="F16" i="4" l="1"/>
  <c r="F54" i="5"/>
  <c r="F55" i="5"/>
  <c r="F56" i="5"/>
  <c r="F89" i="3" l="1"/>
  <c r="F88" i="3"/>
  <c r="F87" i="3"/>
  <c r="F96" i="3"/>
  <c r="F80" i="3"/>
  <c r="F45" i="5" l="1"/>
  <c r="F102" i="5" l="1"/>
  <c r="F101" i="5"/>
  <c r="F100" i="5"/>
  <c r="F97" i="5"/>
  <c r="F96" i="5"/>
  <c r="F95" i="5"/>
  <c r="F94" i="5"/>
  <c r="F93" i="5"/>
  <c r="F90" i="5"/>
  <c r="F89" i="5"/>
  <c r="F88" i="5"/>
  <c r="F87" i="5"/>
  <c r="F85" i="5"/>
  <c r="F84" i="5"/>
  <c r="F83" i="5"/>
  <c r="F82" i="5"/>
  <c r="F80" i="5"/>
  <c r="F77" i="5"/>
  <c r="F76" i="5"/>
  <c r="F75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8" i="5"/>
  <c r="F53" i="5"/>
  <c r="F52" i="5"/>
  <c r="F50" i="5"/>
  <c r="F49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28" i="5"/>
  <c r="F27" i="5"/>
  <c r="F26" i="5"/>
  <c r="F24" i="5"/>
  <c r="F23" i="5"/>
  <c r="F22" i="5"/>
  <c r="F21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9" i="3" l="1"/>
  <c r="F95" i="3"/>
  <c r="F94" i="3"/>
  <c r="F93" i="3"/>
  <c r="F92" i="3"/>
  <c r="F91" i="3"/>
  <c r="F90" i="3"/>
  <c r="F86" i="3"/>
  <c r="F85" i="3"/>
  <c r="F84" i="3"/>
  <c r="F83" i="3"/>
  <c r="F82" i="3"/>
  <c r="F81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8" i="3"/>
  <c r="F7" i="3"/>
  <c r="F6" i="3"/>
  <c r="F5" i="3"/>
  <c r="F4" i="3"/>
  <c r="F3" i="3"/>
  <c r="F103" i="4" l="1"/>
  <c r="F102" i="4"/>
  <c r="F101" i="4"/>
  <c r="F94" i="4"/>
  <c r="F93" i="4"/>
  <c r="F91" i="4"/>
  <c r="F90" i="4"/>
  <c r="F83" i="4"/>
  <c r="F82" i="4"/>
  <c r="F80" i="4"/>
  <c r="F79" i="4"/>
  <c r="F78" i="4"/>
  <c r="F77" i="4"/>
  <c r="F72" i="4"/>
  <c r="F71" i="4"/>
  <c r="F67" i="4"/>
  <c r="F60" i="4"/>
  <c r="F59" i="4"/>
  <c r="F57" i="4"/>
  <c r="F56" i="4"/>
  <c r="F55" i="4"/>
  <c r="F54" i="4"/>
  <c r="F48" i="4"/>
  <c r="F45" i="4"/>
  <c r="F44" i="4"/>
  <c r="F43" i="4"/>
  <c r="F42" i="4"/>
  <c r="F36" i="4"/>
  <c r="F34" i="4"/>
  <c r="F33" i="4"/>
  <c r="F31" i="4"/>
  <c r="F27" i="4"/>
  <c r="F21" i="4"/>
  <c r="F20" i="4"/>
  <c r="F19" i="4"/>
  <c r="E3" i="4"/>
  <c r="F99" i="4"/>
  <c r="F97" i="4"/>
  <c r="F92" i="4"/>
  <c r="F88" i="4"/>
  <c r="F86" i="4"/>
  <c r="F85" i="4"/>
  <c r="F84" i="4"/>
  <c r="F81" i="4"/>
  <c r="F76" i="4"/>
  <c r="F75" i="4"/>
  <c r="F74" i="4"/>
  <c r="F73" i="4"/>
  <c r="F70" i="4"/>
  <c r="F65" i="4"/>
  <c r="F64" i="4"/>
  <c r="F63" i="4"/>
  <c r="F62" i="4"/>
  <c r="F61" i="4"/>
  <c r="F58" i="4"/>
  <c r="F53" i="4"/>
  <c r="F49" i="4"/>
  <c r="F47" i="4"/>
  <c r="F41" i="4"/>
  <c r="F40" i="4"/>
  <c r="F39" i="4"/>
  <c r="F38" i="4"/>
  <c r="F37" i="4"/>
  <c r="F35" i="4"/>
  <c r="F29" i="4"/>
  <c r="F26" i="4"/>
  <c r="F25" i="4"/>
  <c r="F23" i="4"/>
  <c r="F22" i="4"/>
  <c r="F15" i="4"/>
  <c r="E85" i="2" l="1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2" i="2"/>
  <c r="E60" i="2"/>
  <c r="E59" i="2"/>
  <c r="E58" i="2"/>
  <c r="E57" i="2"/>
  <c r="E56" i="2"/>
  <c r="E55" i="2"/>
  <c r="E52" i="2"/>
  <c r="E51" i="2"/>
  <c r="E50" i="2"/>
  <c r="E49" i="2"/>
  <c r="E48" i="2"/>
  <c r="E46" i="2"/>
  <c r="E45" i="2"/>
  <c r="E44" i="2"/>
  <c r="E43" i="2"/>
  <c r="E41" i="2"/>
  <c r="E39" i="2"/>
  <c r="E36" i="2"/>
  <c r="E35" i="2"/>
  <c r="E34" i="2"/>
  <c r="E33" i="2"/>
  <c r="E32" i="2"/>
  <c r="E31" i="2"/>
  <c r="E30" i="2"/>
  <c r="E29" i="2"/>
  <c r="E27" i="2"/>
  <c r="E25" i="2"/>
  <c r="E24" i="2"/>
  <c r="E22" i="2"/>
  <c r="E21" i="2"/>
  <c r="E20" i="2"/>
  <c r="E16" i="2"/>
  <c r="E13" i="2"/>
  <c r="E10" i="2"/>
  <c r="E7" i="2"/>
  <c r="E6" i="2"/>
  <c r="E5" i="2"/>
</calcChain>
</file>

<file path=xl/sharedStrings.xml><?xml version="1.0" encoding="utf-8"?>
<sst xmlns="http://schemas.openxmlformats.org/spreadsheetml/2006/main" count="548" uniqueCount="505">
  <si>
    <t>FECHA DE INICIO</t>
  </si>
  <si>
    <t>FECHA FINALIZACIÓN</t>
  </si>
  <si>
    <t>VALOR DEL CONTRATO</t>
  </si>
  <si>
    <t>PROCENTAJE DE EJECUCIÓN</t>
  </si>
  <si>
    <t>VALOR DESEMBOLSOS EJECUTADOS</t>
  </si>
  <si>
    <t>VALOR  PENDIENTE POR EJECUTAR</t>
  </si>
  <si>
    <t>CANTIDAD OTROSÍES Y ADICIONES</t>
  </si>
  <si>
    <t>VALOR ADICIONES</t>
  </si>
  <si>
    <t>LINK SECOP</t>
  </si>
  <si>
    <t>https://www.contratos.gov.co/consultas/detalleProceso.do?numConstancia=19-4-8847243&amp;g-recaptcha-response=03ANYolqvq-U2ZKkPFsuqx4qZZbAK0e4PfdF1e3a_sZVXvfmdnQrC3FIX9iGUn6bY2_7uXb3MvLIyP06cN7OpFvKamNwuDN8KJ3MbR4K0KBCcc8y_m9Kc0rJn3y9p-hPpcP2w5RrpBaGInVkJEgvjkoLeM_IRM9UbOzR3NdywY6yrBqhI0ZrXicb1nXIx8NVV1TL1d2GvlOnQ1vhQ1pJPk5sGTjeiIIgZm_cN9n5yW5ZmJqMLcDHao7I_qspwz8wOVEOpK_n2LF4XmQ2uSIUbvO-ayeoxgA7WkHbPxBp5porq8uwKBF9onP61SZyMoT4HYZXqCIbDTHtxe25HuMaXyK1sU2FFP162ao0ChUoa3gOT0Nqah0rAHu2-Yow0p_ZMbPhe1fl5bCDn3FiJvpOsSE3DLc7PS6Rhc1YGyIdZ0Ac_F1WQx22auoqMebUhv59eGXCHPJ3OfDezBq6pB5jtLus37ruaEX03_KWDV-dp9fthYRXjx2rRFSEuV-lWISy9eVsPW-j3h9WAiIPz3_OV9XQnv7CAGWYb5Bg</t>
  </si>
  <si>
    <t>https://www.contratos.gov.co/consultas/detalleProceso.do?numConstancia=19-4-8899570&amp;g-recaptcha-response=03ANYolqvCzKkGJapsBQjO7-Bgib6NthX4UeGFrT704EfsuuZ-XBUgUhxaJTXwb6zjOZKPth9ZhdA_Me2s-1NQi40X0DH7asiNYXjWTya1tcx3Pgdcw0l8zbrfhyg-n9ZIw-PH4kiG8S0Zpsen6_HSH9jGMptraNf0EvklPZDH7IkKFl8H9fNKwYSVlJmNzJhs6kteC7Sc5mBDqvyoETCc9BjD87cPKBv4hXhHIHaA_F_cmfEazoeYhc_4Qe1orGYGpKG7R7aniYaH7nwtVYrLvXaNBmvj_Yr9fEjEzQ2RzMz7FIFVgTRXiD34iGthbwec5nSMYIzvpkU4Gr0xx9r52Fw6IAALZRnsgcfAWZYRE3itYGovQgvOBrRYYSN2cDb9D-eF_YoAGdiBG3T1tqdKCKVMtYwAaXps3wp0nxGxXaM_aCXEZJcOLAkhNHj7HHAUDIFxZ2KUNiqKl5VAVyVGnQy_WnF8tZ_kXNUEcsoM8GB9OdQqo0YhBRHstnl73XyvW78dBF6V51VNGVD5dnF35rLeuDbMwyw-bw</t>
  </si>
  <si>
    <t>https://www.contratos.gov.co/consultas/detalleProceso.do?numConstancia=19-4-8940290&amp;g-recaptcha-response=03ANYolqtGaGZs6TtYl7A1hqL1FGS6Hv2KmnDuSfcz8jbCJaOcz_pezYaTPXdRPk7Odc-RKAobaAorZdTWDjWbRBq04-oXMeXztB8yZ_bDTLZ3zc15nJkP9gr6lcn9Y6AdGPlCUjJoiepX61vPpM3tw0fP3-ynifsNbHB3zDaXlzTp7kXZ1KjDFLYhFnLNFnB5kS55lnSD-uule57mtUlLRCkaRpAz7qHqXE9YBuw6BfxcOiE0vUxudy8JDgd6zH_A61F6UGYMcrRynyvH3Mgcqn57cz_q6MEKtdBliDkK9gJaWUMNEDC-b5tNxdAAF8KrbXZYrkwtOAY1swJSjJl77rYxt5wSbVCvUNZqoEXpc0nBFMgyD_66zbTrrzMW77hmUG4-NYPtdTgwoeXBQDkhTjEfLwA_R35yY5TcoWHeLnJc9Bm18MsmU_-IeXxuTen7AmAl02rpeg8upev4USvnN7bGsHqViPmi-X4XmEVl7N_nt48jgKRKyWruA3OsJdNU913R1KW4FrmkusveIeoSgwWC07eGcVsr0Q</t>
  </si>
  <si>
    <t>https://www.contratos.gov.co/consultas/detalleProceso.do?numConstancia=19-4-8940378&amp;g-recaptcha-response=03ANYolqvGsNuNU-j4tAu1EWRrNqtlvuged5VywiCV0wnOy6p__sFqns4WJ8KgqcaIUpc82VbA3MPzZnnS6dEfx_RNJrHgnuYJqR9JJuoPiA3sWFhv2ahHtL8dLwQi5blbU0f5uNrLaCCyv85Atz9Q6rYD8_VMHiVyZreOVwS5rjvxa0KltLfsx973S_4xbAz-G2SI4OGE9yvh9gyNjWsxij5XjLbHRHP059xL3NUA8dfhVVc6LeV1BiPHsr76HB_9k51u1cVf_L1ppuQDlNseygCbWHduK4mZlfrsZkPs551yWdJ0gu5HLEOksVfYnkeEAPWo7mPpqxmR3cUvxc1WsKjFnQ5roUuf3sEOPDqRvMGMvRn0uf60hcqVjsgUYE-aCqRLag4SLSJkUNMFN7mdxNFNTyZjoAXh2mEetuBTqXE1XiQgD3VZqXuJ1M84dwiGfXxdZDm__tJiutkb6cTWJumU9AeFTXepLGVPFkAYzKKjkhEVT374IkgCxgTZTJipITEeOqr6mAc_8LifKZQe9hcKrUkS6Ericw</t>
  </si>
  <si>
    <t>https://www.contratos.gov.co/consultas/detalleProceso.do?numConstancia=19-4-8940474&amp;g-recaptcha-response=03ANYolqtGER51zFhOoLanxLCCsoWnt1v0v6wKfjHCVXAGZLSfPIQhdem5hUjc15PZm1AgC3gWObBKGlkAxYJv4-cBdLAPPW3VEKf_l_mVy-QYMiJLReU8RoUFSj0rSviiwtGSltYrs_gzJGJ1yWSFzGD6poXbWMJPGZKa_QR8_OP7YI1fj4Kv7yWsBE1QMdtWzfFZcyYiTzR3me2tPb5VyNcv6lWaYxR98GUHtfRiOZghHHDD1zUVtoC8nZygf_z60Mmal-TTZUgpTQCei6ltH_-Aq5Tc0vwZ53dnxTZjcLo30TsdQavb57i4jNVnZOGZa9geCc7oxoQ_Ct2TjL_-0i6Wx0o4ksR0UG0cunnN1ae4d4k9MlkjtF4OO823-Mnlk0-_bnPRhMuoNjt-VwI12GZRCtG2BQT4eL8lM9sb_1uh3ARDNyEvya9D-yvHq3Flrm60ZITVyqUBnsfjo-EiAlahqEgoCskCoui7s8-Q-hFvxL5Vi36m2VgzF-VaF784E_mrWIfiPER49FB-wr7u48WEWOyC7samJA</t>
  </si>
  <si>
    <t>https://www.colombiacompra.gov.co/tienda-virtual-del-estado-colombiano/ordenes-compra/35403</t>
  </si>
  <si>
    <t>https://www.colombiacompra.gov.co/tienda-virtual-del-estado-colombiano/ordenes-compra/35798</t>
  </si>
  <si>
    <t>https://www.colombiacompra.gov.co/tienda-virtual-del-estado-colombiano/ordenes-compra/44173</t>
  </si>
  <si>
    <t>https://www.colombiacompra.gov.co/tienda-virtual-del-estado-colombiano/ordenes-compra/42971</t>
  </si>
  <si>
    <t>https://www.colombiacompra.gov.co/tienda-virtual-del-estado-colombiano/ordenes-compra/42477</t>
  </si>
  <si>
    <t>https://www.colombiacompra.gov.co/tienda-virtual-del-estado-colombiano/ordenes-compra/42475</t>
  </si>
  <si>
    <t>https://www.colombiacompra.gov.co/tienda-virtual-del-estado-colombiano/ordenes-compra/41110</t>
  </si>
  <si>
    <t>https://www.colombiacompra.gov.co/tienda-virtual-del-estado-colombiano/ordenes-compra/38796</t>
  </si>
  <si>
    <t>https://www.contratos.gov.co/consultas/detalleProceso.do?numConstancia=19-4-8970492&amp;g-recaptcha-response=03ANYolqtXpFSaHAVZUH_lZcc5pLwMTmp97KaSm1MxBVyqOJzyvppVBSc2mxGCHLtiNpVNBvBnovSuhE29wF2mRS-v5AWxTMcScUMG34zAT15hVQ0uFKRelQktr9b9ztpvxRTIL9HrUO3vVt7-RI61iVNxOCQTCt7JuTsVa4NX12h1ArWGgAKqTfUwX9iazM_p3DD4HNMGU2xBahXo6sB-jL1B_aM2lKDEhK35z3vDillWcnfsFEJy6oJ1ZzbtZWuWZRu6b07WeWp-7Wv24n2AplCYCQz58r2QDOmxRHPvPqeCx55EPgbXIl1EUe3Haz9tTXzorWHl8sTXcGuYWL8P5qacKsFmn0K2Bh9pgdM-CeyfVWE0NshCpkLUn8Rvfkyt8VZBKTc3ykMENfdnV2TbReP37b0saUb0otMskrNL7IU2XPKa-syh1iUPC0BG4_Xe7hMswBkXb915_CfIT0Wl3kw6d1Z8WLIAlCLs_rEVVjs9B5AbZ4SINirxN-acfyAtKpDOytBcQzbr_EJ10zC7BylR6bfcejGxfw</t>
  </si>
  <si>
    <t>https://www.contratos.gov.co/consultas/detalleProceso.do?numConstancia=19-4-8971509&amp;g-recaptcha-response=03ANYolqsZ2A3_Gw9JIrEgk_Dim4X5JLtu8LS4mOs_76VhemDy7oBrC6r0sCPrMfK-etv2dknX9aNsVdDlutGxUb134XyYPwRSgi-yq7CukumKswoPU6CBLt5pbHSWnaIAcRZwhgxR1qR69Uz0rKg-4b_rUpK6Ov1j8bTJjxkBIKGS5jXgIWwfdZO30l2kuS5IeFMxToLvlRISKYlZPESkv3TVl1XclArbp4_UUZBQhSMPUug76GgYKiKpQb-3UkFohCJkBE7mEBXyYPDv3KnFPETGL5RypYw7oGwQlIFyM6VZivI8l7W9iHwWydYwMxB4xIg2T9CChqhqo3-qlOTz8XIedKX4LIpi02wmn0tdbwHEHeii_rpBtyGLFkznAUpkaGyvay21BrCMDUxGmDPVdKK0jM89D_gleQZjHepLVDCkj7hOI-bb4HjzZG_E8LuCKucwMsH7S4KUJ5SVZb1s6cBxgX83FeNYjb2w_fRcCI7J0lBtoiRm2Ss3mxwpF92CXLPfbQVl7wXK5m3aDve3jWJ2z79pfHLQFA</t>
  </si>
  <si>
    <t>https://www.contratos.gov.co/consultas/detalleProceso.do?numConstancia=19-4-8971627&amp;g-recaptcha-response=03ANYolqsJfpEf_u4PGGB3jtsQ6Te6zONSHVbeWMbx4hW4wLlt7Oa2m7aR7VebmDB1p2IAb-n6xkB5P2aHFqV1gi-WG14EaHV8Mb1l3bW28kD2LCxgelF9WQI14eDG66BLaIRGHSuuBdhWCD1Hu0f7xyaHxRACr4O7zm6Y2jcXyaxexDT0Dd7GWW7bpnF8zvwm537AQn9gAa0YDAvE5R7MuZBspmuflx9CwcBj1ZolsoOE8ONpEHwp5pog-jRWA8qo8ovfqEBPy6GKoe1TX_N8kP4Y39gGIUkSNV83RSdEkEr6skCCbuTZ9YxqIPaIie8lVuBJbztA7ImwGqYbMoyHPKbJXmt-lOucBXdVFo1xiixgISv-KosRjeJVOAS2338L2ODI22PvpkPWwRARfi3JAuKBdVoac9Unu8lvPSV23jVDOfWU8jXd1GvD9iERuofa4rCWVzoal3dxwt5IWt2j4aohxBxRAtJJrffVN4x7LliMSYTv9BGPooziOn2OIxoQdrXRmgXOisr3mWk9iuUB8fFQ-52ec4_HWA</t>
  </si>
  <si>
    <t>https://www.contratos.gov.co/consultas/detalleProceso.do?numConstancia=19-4-9014971&amp;g-recaptcha-response=03ANYolqswMkan6f_OwhyMvCn96dbMQZpxRRVmhPviRENjI8er36aXbyi0aOSS_6ID4dpHekqF3j9mEU76VX1bvHc5yaO0QY4epd_aTFbwDHRkkRAFR8g1trpk6xkSCgJjgzKhco-eQ_MuG1OxG3NBRIJFJMnMnjLMxZoCKRHzt6SLK-E8-punEuFkNRLUUIB5VN2rqmfRfKD7ZGxyo2A24sYnFInYkil4z22Yn7bwYl5vJPSdg6ubFtnoH8mYXDtkhyp66DuZtMDkaVBAYkAM5hzl0ZPyVf-g9UMjzFEIMcjIRT7qnQgpGE5wH4H7KHgdj9_SzZFKx1sbMoPI-Ta3-EHMofGuZaVUGNDkyFRE1b1Sq0j_zaK5tLnDVFtqgt9pKgn1ZTNOimn3vMxHyZRVzDKhBp5cqIM0pmav34NXlRsZbOXazkXDt4NciaPR5WVG7LgKFjxgKeznWEtHBG5NFtiNXpvaBPUmBZBsoGKaFHQztbmxJt5a4EqcC-O-QJ89B3v2xsBv-iF1JMPbiSV2uvOSxOvPrKaauQ</t>
  </si>
  <si>
    <t>https://www.contratos.gov.co/consultas/detalleProceso.do?numConstancia=19-4-9015029&amp;g-recaptcha-response=03ANYolqs1nrBSz0AnQ_3hN35FHr-BVUDPI4PLb-c98qdWo1zZ4app7OR1KVRXQWkl0BLY-nGqVNrY8DrMjyLMZV_SRrVKm_Yz3hbcjm29ooJN8p_-FA6THpiXr1t1RAmiamexPRKFOgeBb0GColJE68wuIOdn-2Go4xbZkiniEA_9ro_ForzlD385zxNtGB_J-1S3zUWUtlVr7-eHmQ4Q8DXXPntPdUql_sVhnmggOBZkKBlDBk3v-vwAEJscoLbW8f6ysIgxs5kL7rsCMcseGJS4Obqvg2ebxQoPG0G8n9pHhXNAtfIDSuJsvW6B2VU9ladc0EydSc9Wx38XErAp3Gbw5twaoH2m_F9Epu3jU12ALCL4mw2m0ql-UfNB_CYGY_cS022IUIUgwm_ti7tIg8dp6wOSn_F8i2HFgSEt7l4iW5TcjzG4e7Q_s0PYbu0v8B06STO54RTTLuY88lcePTki2RhGxmBCGN1bDpB6NlxvefT2OEWuAtnJdsEi5OVFVV6jF2ZDYkdT5z49HzqlpfwJg6Q4R8ey5A</t>
  </si>
  <si>
    <t>https://www.contratos.gov.co/consultas/detalleProceso.do?numConstancia=19-4-9038452&amp;g-recaptcha-response=03ANYolquBum5eKsFXaSvcVoZ4s0-ZzhJlVCvABpaFYjL5i5RtftijLaQ3yxsj4joxJhPVz8JQ6mmzepnS0b3WZRMRX5NQk5-L2oqV0JuRA4nzIFlEXBpzaklDIE448SJUiqC6SF9Hy-CKL4CR6ldohjarx4CbH0LDpEUXK1tByZbwDGoX0Z1satdotBalEtRPW_IrqUeyFgQ15reOM6iXreEEORIkgdQG6iprlm1ZB22h8SDqcXcLwM6lU2coe-7xDvP_R3be7DjoxSg0YD5e5Ksfx89f0NzWgYyOG6q5RTZYcXIGW7Jt8HExKh8GDdcDwzQPzieWhy1jo8j76P5sIk6fguJCuOGM53WRDInaGrQ-AdjCgWDK_VFis3BtSCQ_hsLIhHEvLNlo3w6ZW9b7m1ESQVvJwwIiq3SWFOWNxjVYvW2wruw_MQZon0_AQznRf0XosS9eaF9uKwaB9tQlNdevMk7wcAscVtJN-N6UQ4IhR9vh4cOl2QPSixuxvGPCzt3MC6YQdzwPbZnXo1Y_ndnJNvVMDIEMEw</t>
  </si>
  <si>
    <t>https://www.contratos.gov.co/consultas/detalleProceso.do?numConstancia=19-4-9059277&amp;g-recaptcha-response=03ANYolqslNqdY_zFDM6flXPBi8smI9iRpt9PrWWnZ2ZYSSaDov9E1K5D68EmXOPeAH9FgVsWqb7D4oETszPZEtQui2PyZTiEq34E3Kl8K4JnTk1zOslch42uHD0h0VPYrs86TkQIGOWuxFvIBTBfzwUFoRIBBP1bh2ENmp4ooQR5SZxRkM9npQynxCneGykB-yw652NJIEJd8EYNBWqfdvk4TWmY3WX7PGvB5Lovvu8usvDGZQMtwczvLHM3p6yhnVi7dqD2KXuRkIR-4sE-JvN3wrsbJfwAuzT6fbx_ol0MTBWL3YS0Vz9VhtCzDsioyheIM-jaN3bC3uvCEsALciGfxDE5ZyAkGfaxSntHcfPxxuO5Q4XTj1o0pU6NjhlGJGFgszwD52ClyHXgn3e_YEW5PueYWIYxq1cJFPrVNVwaY6JWlUEN4BDmGcq-TH_RLUzSf1IuZxIR34RhVito7W5tVb_PZSYJQYdNqmvMBmrmo8R8JIyb-V69b4LhRQabVJOqORBJw7U8Kd9FK5-utdmZncfKLQT62HQ</t>
  </si>
  <si>
    <t>https://www.contratos.gov.co/consultas/detalleProceso.do?numConstancia=19-4-9079874&amp;g-recaptcha-response=03ANYolqsLxBHUcufMXl24e2A9_CKWy8vG6aHwqqRAUkUhPVOCLaq87H-ZRqce1HRpQyTRqkfcqXQGaGj9CTdXhUHsVwElVYZyxj-zGCN1ewazabOZbm3OWyeRN0B2jOqEXQV-YM4vWdEaIhF3JMeM87feGORt3QZQqrbrPBi-ppzD2Js1kv8u6j8bajzkr6K3b77V6jCTf-_s3-tsLJbkUFiKmlKqYggZnNhIFg7EQ93Qqhu2_lBUNcChk87l-ll-i2ASQFHqanOp8sjea_YpzNS48NQIhkFvOykL8HHAYU5xD3WHSQK96Jx_UQkEaJlAJXh-VqHEotq5w7WUU69EN6y9zpudvjwGum16-S5rXkIeg8t39_fMQfhK16jkJkrxJ885YXGLqAYUlG0RWsNCZ1YZv2MyjrqsfXvikUcVKT47oq6TKYJUE7vK1rKthglpB3DekQVxvGPwpSay2Zpw9QtnqA2OibeOC_e81Nz0Xhjo1qsA3M4mb1slv3P7u1zsdBaTOiR7fRsK9QRoEpQOE_LTkiERYb99qw</t>
  </si>
  <si>
    <t>https://www.contratos.gov.co/consultas/detalleProceso.do?numConstancia=19-4-9079964&amp;g-recaptcha-response=03ANYolqt5gEdDB8MmcCbjAFL-kkjMtSid6dQv5iM6zvoLjgGN_MJjvSqKcKftfTEjsf04A7j78PeOVVq66rt9El44svqpi8Ap5vZRTP8QedmDYR9qFp98GPQ0HTekrDastb6T9qISCe-KUk22mg-YDqTOMj7ebbmSivrogwLxg7DTuoOFJlpRSEnYgfsLbqe9q7Vt7ukly3HQP7tl_QtNLrJvKFk8Sfs5vhWfAzyv3WlQ6pM3lC7kGrNyE3stNlfFZovGozBLZU301ki9nC2mHPRsWIcurzdXI8UCV0pO_Yo2K3M7ZPqbMqpkBRjNromVr6yDUObLDRixDBsvsEIN5A1JWR9qWseIXlexE2Kyi4moZ8GhvNgEx1M7tFCstk26dOD65V8fvRpl4mKOG40NJAoAVm3IRLODX3NNQ5JaAfQX2y-ClXYy7X4hQCWrNPd4Vi7MuK4-0mInoQV5zlsbVxtR9eiIThHKrHckuXjsWonUaGBN8CC-P0cLFOGGG-y5cgdLl1gq8ec_6ARIu26ocPTY2g_SU3qm6Q</t>
  </si>
  <si>
    <t>https://www.contratos.gov.co/consultas/detalleProceso.do?numConstancia=19-4-9095500&amp;g-recaptcha-response=03ANYolqtGnPInDZmhjZ_A-9yo2YmYbOJnOfU6LN-FDb6Rr3d4DNSJnD7I2mGXhnNYzK5fR_ybWxhyPYq8ZYVgNOZ5BIGXMweJtSc4hT3kFuvvlgHsgQ980I3cedt6oN5356w_2kNW3C84q1tHhOC-k9jLRXyi4kHWEwQMA5hCH-PRZdvOuIKVDtR3VEAEk15nvbaC_hj7jdcrXEl7-q1CjqeuZea7XVD92ed1eSHw2aJ0S0LSrvxTXQpZgrnsBZTsd3COtrmJ3uLM8wZ1xTCVCGqAfFRc5aYeJ2CDm7TecZKSRUjv2YmFkKFJTYvBYw1FOs7WxoxS61BUJ1254d3k3OuPJ_EEd6qimO4cxDFyLFHpoNfvCUiKvWIkN_gYEpLRfoHZhtp6VSlx9rwSRtfYMlBjGxAIzUsI12wlzqmUQeSAoUkwto1V7ifHklSDHJYor_qUaBHnTkk_48Hvf8ANLbzaAB2yAj21Du5S9_8Uo1hsm5c_ES76WveokU3SMRRpi_QnTvRe6eAM1oianvaoC4y-eRG9ibDIPA</t>
  </si>
  <si>
    <t>https://www.contratos.gov.co/consultas/detalleProceso.do?numConstancia=19-4-9099551&amp;g-recaptcha-response=03ANYolqv5ro_sekvXBgDVmG76-Uex4Bkm25ltIQmq6WQLaceC0wGZYMerjp_ULm5tM5VgfQ-bgk-mcH6JrxpnCESI23o0JkfR6GFKgG_mduHyuJKtV4Y-qZizeopbecM_e0sT3bNLfoGov6uIC9x5Nkpd1lnkr54W171NFOtfiDFGk_xYJ0tDqDPz7fHSmvcgVf2ozwAs3VMd0LiWkLX4ZsPmMk5l2SgmhiF7p7usse6Aj3gf6VmRPGPpO6cFXxqU4Y_uNtinHlxu2gU8WTIGH8PrrsHOTPT25Bajfoywg9uehlHvII6ujEct-BDAeVdEWzAyNwRPd3Sb3rX6h6viAqlFzs5e-I5E0GPfdo8zgRBItp10pQmXxgWIR8f3DVXj21QBiJgtKbQs5w7aWLxHp_m_EN0TVvBb-xiiyMGfl6PS0BGOW2tKGFuHFalkqvecodo2F7Xxij25sNodcY2XXiBPCMV4PdwkD0D5pWj4AISesND28PZo8By0G2FNXvaoK8ZaQctn8WweGQ5aZcaJ7NpWr5lYYnRkPw</t>
  </si>
  <si>
    <t>https://www.contratos.gov.co/consultas/detalleProceso.do?numConstancia=19-4-9099723&amp;g-recaptcha-response=03ANYolqu9TcieVV5SYaUz92XQ0K2JWl2x2w4ybzN1Pwky3Rwa3ucgKd4l5h6nYgzF91hHWdsHbaM0T0FwSDdwqVd-qT0TxYZrjFw6vWt25VltDlJWREwQXjUyZFddAGn88WbOWGRk-I57nDrEBz7WORwvjAgypQlNHrz50C7NnAPbf868mvPmtuVGdvZYWQArfH4a_9jThWsD8Vf4ibDsBNGFa8mbJ3G4dOjmEkgv0wTggHSkSNLQ2kB6pOb8aZRHKFM4aTvutw3Y7Ve5nidc662ejkgzPPQpsx-2qSWfvvQiIZCqsaEJXpqfGjvvkfGKW4t2XDl4L6PicDci3-RnfpXK7Y7Ho5nLQLcthtr_EW4TTQvaNNmeAz59Tg5_kHA1MF7uc8QHiCHVdm2QPm3gs9HMOZWDe4zAcMlcH1xibjRBmL2Tb7iKjrcTsgw6bPle73m3bTvzTfGwI5M9aVKV2zOQhxTGBtgp_jp69ZIoB9b0cnWQWbwfDUgBa4MOoa4KtMlKTRQPazmPCedXySxM6Z96RzluDjkoCw</t>
  </si>
  <si>
    <t>https://www.contratos.gov.co/consultas/detalleProceso.do?numConstancia=19-4-9102832&amp;g-recaptcha-response=03ANYolqtKdx6XShFW5mLELhNuwXpcejQ6QL0lrewiJSY-WwME-FrmLnlv-RVfTXOR796iVVllU4cshn8asn3xQktB1r-W3CSqtsa0dz90vzIAKRvWg5jFIIOUszOm5v6CcCiTr1aLmXsQeG5FBAq78ZoTjx8AvC3w3HfSeS5qz4neerUaCBJVxMywHBaDW2T_A4do0pWGh0dp5cBTLC4hFvKBclFImsRenOOeXkcwuCULAOTT2qNdDi27W4zfiLpWh05cAX1xPhTLWTNIsypYEWHkIglc3SmUVp8QXecr0bYePRZVZmxTOlIlpOyGg34qvTxLcUii77wSmi-LTMjOUygZjfE_amGoubwW7p3DdWOWLQF20CaIc_txb_MdiZPatwI9Qd2ow7cJrbaTYNuPRdbRu4k3BDLl3NqwjwA9GwzH6dKLLTowVQa-QwlRALzyG40yNIw8m2Ur9mGBSoo_sBGLeHnbhY0j8LN4ZrhqVrmaOZlHQNXLHdoJlO9gCxK2NS0fNTygyCPP_HMRoc202wffFlFNZs5egg</t>
  </si>
  <si>
    <t>https://www.contratos.gov.co/consultas/detalleProceso.do?numConstancia=19-4-9113268&amp;g-recaptcha-response=03ANYolqvotGyYoIDW53QlSd9SXqUpVC5rj-4v8hW_svkDmwP58QxRiRYgQXky0EoJWKHW3S2pdJjsLW0k-0PeNr1w5zeVOoBfal3jrwH-mQANXZvx2FYrjvDn8oigs7rVvvH4IsPTkDtjBDk0nySRcSsXTre7At3g95i-h6Y97g6qDU2i5KuHiXLvrTndtqpKyFQ1rBZ77OW75jdfr9DghtNfnnvO8yd28bIIrg0OM-_qgb2Guv3qBB0H5MRjwgK9aUyDOVQyL-Zp8UnO36ZcyuVzDMbyJ2NCMJsbhGVwmSaXQm1R454QtVMShBU3HgCilRv4WT4TqRRk6LaWsVPq8NQgsQSN8eLDEo-4AWnBN0Xb_wKH0nYt11qea24PeY01SC3CCfIeG09_89DrBqQ_tciGwgqIDYyLdlburgefTUObXU7oHknVdY6LziYpmVKZbi2TVOXVRqJoeALwvg7CqhIFr0aU5VLqJzI2tY-j6Y1YHfpUwvkfCZ7h4g3af_pW84N99GIl4V6T3enZSjuL_eDwdNoUEmXGGA</t>
  </si>
  <si>
    <t>https://www.contratos.gov.co/consultas/detalleProceso.do?numConstancia=19-4-9115292&amp;g-recaptcha-response=03ANYolqu9diUW4vE-wlzfPHIkinUlxIvtI5_SXkkUbiON56kTpteESTOeGnweN2_X1SbGSUhfJizVwvX0xyHsjXz9iYSLgUG1Pwyo_FvojVoib6cEiS1lbOOuJhvRXPU6kI_mWl5KK9cBTWVn_nRH1hbhEtuJZr7l3DSqsoCCqo-YsNLoqjURtdqL_K4vPyAgc70iF3lDXZgc0tkcAL_GyI-acKrr9_CfP4WMYjyDeORXbWIZCu1eutIWukcmGJh4PG1Rx0UTg62Z-i63C7FBOFp2ZV37oggtl60bs_x8JHMcDAXuDzXihy0nC9cO9y-b_84sbiVuTdYbWm7HpW4kkqb3LkmCQjePA1FF9KkESXp72yvkicZ_vWSnK8tAcqpGef4RhWHnTzv-htz3eVY-ic6NYsU-159cqYk1E2Xjqttnnouhduahx8dC8XvXlLa-oaGDhDDxx3KOzfDhtFOVs1VfCLRZ0NOz2hO-qcuS3Fta_TgWZZddMBVXcBZPhFyOVnQxQtpQPUFnsF9IJtCdgvI-oCgMADgzvQ</t>
  </si>
  <si>
    <t>https://www.contratos.gov.co/consultas/detalleProceso.do?numConstancia=19-4-9115782&amp;g-recaptcha-response=03ANYolqs3nZpCAZBKV84JKZvLSoMpljGhkaH7sWfGcnFBHHLwcAM1UKyS0SK3xPWrec3qitnL1z7lr0NqTcRmXs0eVTGFRlafXAdKjcBEA3-J8u4ZgljxdMeKa-xqKUfaK2KVJpoljN3cwGlv47t7fCuaPhPe6v31r8PonT4Du9xkyqc61VAFbocvz228Ut7nA6vWbfhDdEo1mr55eYdjMm72yoBiNy64hscO8zVoB6H67lW9tjJLNtphBM0FoGbZt76V_JPABSVutdlXrL3mibRliWs7Ir0sDtdLkXQULF-Ri4K5uSPV4fESDwsX9ztblN4sJrqBkSqZFZyBAkrYF3Xn3p6EoI5zE2B70eSCY25WxYOr_AWRoM5kZNzQOVVtiI-ZzfsK1NQnzphtXjYEq35MgjmP-2Hda3N5En5lUv9oIRfQ9bBECTBdwlu8fSIhUFZJIFGhfvI8jNdA0YKR7IvRtRiXAUaMFncGlvJDcvwxZ-eYrynt1yG4TWHd_nA7vV-U_owwAsk_okrvTUyjIYv2RWNq3KiJvA</t>
  </si>
  <si>
    <t>https://www.contratos.gov.co/consultas/detalleProceso.do?numConstancia=19-4-9126589&amp;g-recaptcha-response=03ANYolquoPn7FwHhuh8mvvvs5ZWVKPU9k_im-Fx7espL0QQJJUNvHGF0YmFFfV50OhZTksKc3LQ9GR5MFROfA9gI58XcDQlLhXmvx_h9MImf0jG1NzQOzEUq_a34sHIIFBC9q9R_injGydr4WdS3aTF8i3WbsRrdIcrHqBdVqMYp_AHrCPe7EDdmUntAyIWffBOp6aQwE0sKhUSRyuVMCh3yt93SBkj8kIdDhEBxJ9t9oMALgC9TU2cWIyQ3sovzv8QEQiEmKiYxZtUaHVsnFcu5ociVX2j2MRsjCwped3H5cWpEkqgkbfEk03rprTPFMuWsl1oZBfEs6Ad1_9RN2tmtuHThs9PAwq0MGmuI8Af8AYmGEtdy0zg2Ze4JMv5alaF-GO1De0xWF23mZR_KCLyKwS5DgrXtNiTgs77hTim1HMFLOJVDZuHS6N1CC7_DExB9uTfeVsWmLr2RTiuLC3wSVLtJTSH6J05JYPFL8IDl18zaSy3QJNqi06uTLbGA3zMivH3k6O8t32iZMHdUEA3GJU323qKuRpA</t>
  </si>
  <si>
    <t>https://www.contratos.gov.co/consultas/detalleProceso.do?numConstancia=19-4-9142440&amp;g-recaptcha-response=03ANYolqtrWBFvrSEpXrHk1C5-L8_Nroeu8uByOYKm9MAtE5DcCFWYexLbL9-vj1pXWT-H3d9cpx1tqtF_EvQARI4qThCCLNse8C7fok0A3K6SrF_FLu97pBA9epJ1mReH-wKDY5WhW7p8w8-57dn3U2udiAP2kfS-d_bnaSiKazpiCjLCIGYs_6gq4j6Khkti43ZYtvkgKv0cunuQ3IbZsoqD720SQNr2JpmEd4RFsQW6olMYid87bZNBdjgFii2SEkFf-k56wpAN6F0MN2OveWSZgpxvMKi_6CQ84vsGg-Jf57MhgRlZgfo_stGVUPzt9YbTsr-gK2dUPGvB54RZllxWBK8198vznbVQoW2-MIODw5DfkZurTCE6p8K37elEdDo3s8JR546iytdcRRWuL1T3aXXJLA0jCXqsS_Hohrr9NF2gdpWbesK79r3wPtIq6gH-EdMkqIuIAMNxZuA6yDBu5wsj5xYrJBMyZpgEsXwCob_S6X1c9HpXb0akm8oxxUKgfAsw4RgJvF4rqIjec2vgQJNxyMayoA</t>
  </si>
  <si>
    <t>https://www.contratos.gov.co/consultas/detalleProceso.do?numConstancia=19-4-9142471&amp;g-recaptcha-response=03ANYolqt22kpXJmOyDcvNh1Bx2m75YCn-OlpSGVCX8bMKVI-4nho4NjbUB-RyrPYabiSHnE5VyG6qNGpUdqbhf8gHDnF8AYwqD9VSDrykogxVXex-nj7GV-Q_OSsumStHGEEug-E4lKjy1ldvWN4PE3b_MsEYH0nf5av2XkmlDKRGWIwjpmRhJw4kScUsKSAFH7CTDupZCatPE07etCgBUCNZaDYuThdZo-bNIhbRopOyN5cvKFv11-PnCxo5TWg9MTQCObOrXz4koEVrwauj9KYWfaF4iecgCEc8XLK8j-hY7Ep-n-FVprMjq66Vwa0ifXHmq1cRwGtElKUNhP7v3g_K7ASFz_-AAXw3OwxoLHdGbeMjiZ3vxn2IyuqSk-mznyFeCjmHcuLUF1DNbd8W5A4tWA0LmM-NP0vE_tFu-1jUybBt_YqK_uW_gTBRgQab6kO9foL4U9JgIkaQphVJYb7NS5yPk5bY0GitJdF-5Tp8C0h15e1F9iXpnzxiqUzt2XGG8kEwBrNGW8rRJ5I4Fh-EeUoBVtv5og</t>
  </si>
  <si>
    <t>https://www.contratos.gov.co/consultas/detalleProceso.do?numConstancia=19-4-9155818&amp;g-recaptcha-response=03ANYolqsAxI1II9zf7wNHlmnC_sYAEGuvOfWywbBT3JHTNHcr0rCW7FrmE2yc0ODcJtOU_Q-90oWn2VI4c9L1bkKAsMRt9BiYD-1DyeW8obJ_tyezd3BfJd1cyrBSAS37VsxhHxZ-UqUaK_05GrnxN6qhnu1zaET2GZ3PmJNlIUjFyyJsyIWXZFSJbkwVej5QErx4TkiDeN4pmzszOjsmBr1ursfo1YPIifZU-yMxE99fbJiF5ICrWTXXfFX6sjZlUO7JNE0dcNEOmnozM1QtWpr2h1TAr33VJuaK4dX-yA8Ktu_MTs43kXtJIBCIl2XwgAPQjmlVua1ZnoDCguD6LO20fydQLoJcWlnzm3gOgaY5gMU1UusATebXGQKFX9kLZImr-VU1wilZDQaWS0IcNjo-3xlW3puxFg_STjPjMgiZLsqVg2B-JMLkM9sB04OXsjBKRSSQ2fXzqo-Cb3xLbm2NZsvZ3vxAE892Vs6UigBt4jJ0rkpUCwW-7TUMGX2vJwIdgNh69FZGzzPZjyr9yadkvAqrvt4GdA</t>
  </si>
  <si>
    <t>https://www.contratos.gov.co/consultas/detalleProceso.do?numConstancia=19-4-9155926&amp;g-recaptcha-response=03ANYolqtVWKoxw7v2eMz-lckw8A1vPsWUVmXut_qfGvZCI7AOhocq_eilMkwHTcHYGmb3-YGTenF9DU_eaaobtGvnCUyMSq7aRq1xWiozAdw0FfjuVkPLWNM-Wm63EWkVHrL07ZGYtL04IGROD1QcCBmfHVvRpoOpYBH_DUlgxv_aPBKkdklzo-NFNDTu78e-2w6lgIluwiCpvhAlItYsH485LWoq5hA_8LPzwt69Va43PK8Py3xLasyAUSczU4WiSmRGIWpQybg7b-vXpA13G9q_GZnlayCv7F8F9zNopsO8L5a_SEBvuGPFwtHlSIFBVQfSZlpBpK4Z9zpnk5u42oKt3SSMATHLp-WrX7LwUc2LmC9D_UsPS8-A8Lm-sxOoyC34XZ1HxkfxOLpFhqSCAssLUiDnoLyknvzSO_XcSzsHDmRYhMhIjqSDFajeSPD8Zm7kCKi3-7i_tZYYggOjRPrXfbVdos1zIcX-BnQpXNMi1CEdmZcbyCKG9LxLIeREohm6455VH6fJ7GokxTKlhW75kcgBfnU5EA</t>
  </si>
  <si>
    <t>https://www.contratos.gov.co/consultas/detalleProceso.do?numConstancia=19-4-9172131&amp;g-recaptcha-response=03ANYolqt38A7lRhyorr1HZHR-smJG5mF31vXcFmDkG76l9akFDr3UC2NxmUN5C3OFYMpvLv8hNH-esFkAHLhEL3Ac-4NrbB3jj1YDGfGWjWRSZ4_OVHROZ5nl0BMjWeCZYFD59xA5zlKTgJrrFrzJlFmCBA22-MdDUru6jdlZqmeOgHODlYDPq1zOlOlSteDdO8TNtQCmZLD8-rqsKsenjyImPweKgIIOv568gkqZE5_Ah7hB8gvub8R_vqg0HxTS92MF41L4IpgvQkyTGDD84D_yIEIXrMiRF93WTNejtylhlbBVPV4yLC7RoPD23Ao7GjetzYOwflwA42JU1UpfvzoPAp6OYzYKha9QfkennoVjpy81XTFexOiz2i9PExMAVvI3eqR0eesuSjxd4ZCzxAaxgmGPvyCl8YNdd49XoClga6usE-YCMkc1lvk1kg7KyCbobCIqRwwnzV2kuce-zJ8-kSOvIPnU3hTgXTe_Ve7nsV8CwMb9opYo3EtSQytPOHevNbvT25PSEmzSGbnyOUSq6dmCiC6bXQ</t>
  </si>
  <si>
    <t>https://www.contratos.gov.co/consultas/detalleProceso.do?numConstancia=19-4-9172150&amp;g-recaptcha-response=03ANYolqtQ4fLFs2PNo6PrVtJPd7d2ZI-QMszNQmQZFdJyuWwB4wQQ9gJG3ykibLxppHHqNWsmqOIMLk20EAM7bS0exDRt1NOSJFkQSoLnqu9BG-GIV2zQZsPpBD2dtGPtZa4ybabvG00oP8AU7BJawDtBPc1brA3obwmo6QwjsrAsDW9teldkw-11-uhN0xPBTQjXORMEEiMRgHMIQs5qEDlMEcXOL0xOwgFCilvBP4PQIQxAnomtNbwGlZQbyHiPtMku5pukUJOZKAk1EDkjRQuowCadV5syRd2jzg-xWkrbRJx32PzZmvExHCdPrRQjNymWxQq5UDCkEk5pDLuEPgDEPEfVzqP7HQlE0ia2rZZ-qi6HmK4AzlQAYbYBBmGi-oDYeaGomq3K_CE4m6vzDsNGAuFqfyhmNlQtMl2d7PneyBZ1NMdN9CF5L5dFKDcg9d1LPUTSLh2AQzDZveS-rebxRMdBGN-QyGTdN9WUT-bdFgKVz8x2ovMDHi-4Ugfdig9yJxv_tFaEYI8q-DEToq4lg8hn-VsRrw</t>
  </si>
  <si>
    <t>https://www.contratos.gov.co/consultas/detalleProceso.do?numConstancia=19-4-9172175&amp;g-recaptcha-response=03ANYolqujqRGBCk8zMs9sED6AgHSxwnING29tK68cncqHuxUVRUmYou0s11AUR7633yRnP4JsKrgjxcFumepFGi6Aw0-2HJ0mmN_cgJvG_Sd-1aT1I8aLzcXJ1OADERhCyRZlP-SkCLKX0mZ9rgkT8jMoDgcEG1BXENScN_xxJvNHbjvPktv3bjjo9AoJ2hPv-V-sw2e2RGKXNU7u_6bDJMmLkBhA-6WjCSIa5hpHPoMCv8Km1Mpdmp40MnPGNUtMU6fe3M-m8AGLQ7aKGInhKSyD3enlAOdYjHtymXux4E5UuEss6YCMXOxD5pqVh-SxYWxC9LxeshwbygQPzw8n75fsIl38WlHG94S2lC2VlBRYKzyhhggu7GNXrcGdiBNUoKBKHsNnaSfbhaxm7_RJU_tH7VqvNMFewaQnLBuphZrAQnG8h_s4Iy3fusLlxfgJvwt5id561kY48UxXDNLgFnaQuHmr7yj98lk2mQKeT7gfBB8RVf3Z0t76g5mmQaY26pq6IKzFigl-4alBBzQpWmdlnWIN99yo2w</t>
  </si>
  <si>
    <t>https://www.contratos.gov.co/consultas/detalleProceso.do?numConstancia=19-4-9172195&amp;g-recaptcha-response=03ANYolqtlidxp2N3IPzCZyeMYuCBMy8e7NXmqktR8mR6oEdIEXcmuCNrM1gXJpyT1aScfc81Wr7RQNUKEBKarHMAsiPxh48jzA_TVKNHBD0iLi-wKJiJ7zZZNjV5Pd6G7fx_3F2oFAoPiPm4TK7Kmj1uYaLknG75fMIiDYY8sEZltbO1sCL4bUqZNisaqQP9d-MXc3C6XnKn_Kdk6rgqnh6tG6JZxeksIGxblUtPWSc7FIrIukWyl2r5nmI1E_dT906fc4Z-RPDYgd7IB1UyhXAX6K2jV1bi9pPlm6vp-JwnHtAMEf80JtYW0Vl3eo7K-m01eHWu18exEc9n8ojoYtxZ-RjgaGqwZfYhITgHvKxG9MiJY5uCsoV1I5mYmPxoBYtRYOBLEX6mhptJbt94M5tGXXN159dayNzEU0EiIyoPBw0XFu6QRJB5ZaLgPgYur77sF_JkHNLWchT8WQhdSpAYg5BPuwoREA_9lh0-XC_D8_NjdjGbWMZty1IS-n9c3eeA6_RhKAwzdHWik2nD-YBcKkj-dSZRZvA</t>
  </si>
  <si>
    <t>https://www.contratos.gov.co/consultas/detalleProceso.do?numConstancia=19-4-9194550&amp;g-recaptcha-response=03ANYolquvtdm8bbCUVnju1DjBvxsZmK2nZRNYtxUFHK40yGOWprl0B4MVwY88S7hJK3xfbXENF7eSC5w_SQKq3llcLk-idP0JvPV0VK78lxVibIDsq5GjalH0KKDPjs5BbKb3Hx8uG1DgIMrHYQhiz0e5TLmyKmw8dzycmaoiF1DosoPNfAP2nWOYhqDUxl33mxDK0CLPjNWA0IIYEIBpeYhbCnrGcKCPs8Ncr1PiDDyK-qklUN9ReX49RZ8qhf99lzjVr9BNqu92rxrqQePqFEw3fmsTlu-_IYehAvuhQ5G5N4TmK9CvJTwhLR2QL5_MICgxIKTPzHi8NFRItaw87MmLojQYWiqMiH7uSlmbULRalcx2Wqyym4QCPJd8jhC_SFJ3uuV-NuJITCWzJgc-pD49y8Rqg9NJjoFqDPo8iHmrHAavkDtkHTizpH0pTnEbWfoKz6SaGdgWt3P9OhzCSmuzkBxmbY7r9kVla9GD2zvFiRuFgvWbYinBC3u_czPqrESdGQBFTT-mYXJw-v5faTkR8-_kRpLF7g</t>
  </si>
  <si>
    <t>https://www.contratos.gov.co/consultas/detalleProceso.do?numConstancia=19-4-9229530&amp;g-recaptcha-response=03ANYolqva74Ppf24xkJlqna5WHoAn9cM659eCkMK3RByxhGi91CIFwPDntQqUqtIaCBlTLqhWfr9KagqJOFBKH73Elmro1rj7ZiW-T3oFIb9F2Cw9Lvba9s-gK1gBKY0HvayEz4oYMy_XN9aubetkWN7rhqsFNawH_I0GOBKZxaQVxsVqUHusryOt4o-mG9hq7sM9jMJ7xPpyvKLP2c_EcRAHXJKkfAKI8GiYo_b_J-HuL9TV5fDkffVPuwcLaSKgBNDBD-05-fSTUFSOasGIXAcTRgkJk1Z_g2FIwekoqEMH8ZxZ34iKq5fjXaLmHp-2mPfhEHaP-Tn-QDdbVso-WDs4t6I7uGW7O6v9_iv0fGOuVnr_sFPTW03THrdVgoNJ8Iq2PCU3IL3i7t_-_DMxrU9cFUeOf4oR-jyNA7WEGmJ_gU0vpYa0RV2tx2KtHZckvEYMnikWuiOfVZH9ZE9ZbNpUpYtWmMRObEP1wC35NDFPDJGA3_OoctL3BMQW-S1yLBLSe3kOAsdeBcQX55W4JKW3HkYVuK69Cg</t>
  </si>
  <si>
    <t>https://www.contratos.gov.co/consultas/detalleProceso.do?numConstancia=19-4-9270220&amp;g-recaptcha-response=03ANYolqsBtYZt3NSMgDgNEZw_rMz-GL0z4BBpG-dnxNAHff73jXeZ6DwPiyzxzAinfvLT3AcaFRfNLZglJsQJIWwTQj61Qo0sMgecy9ypudKfOOmPT8_83ChCC6CMqP0FbLg_LSMYEPE5wwVPY_-MFaTlrjOAUH7Cf397UYHNiL8_aja8N27hrw67fCsusl9nO1HUN_ZQvFfwt8sNUni2CW0i3G_ciod9TrsWaNTK5iL5Yh-a6eTazffioFZUtwsP7MJPiKjbOJ4pPUiHc6OiQ8VnoaZmuCzPHxeo1MibH89AXt_5W2DY2vnIZxpyv4Y3mMxAzAprMkhbsxlGsZJzShH0oNoQmcGXCajCJv2TcOGl7zQTnCeiBAlFSam3x7aNH3zWZIjX2Fin6DjCWkEcb_6a3PDP6xbaF0ofaOze4vuaa7rLV8aGnE2ubwFpiB1INCo2JxWsPqZQtLS46NBQejj9uKOAf7xp0C-WD20BQYosJTlw7W3plOkedXvUGYdi7LQTbLE1OsZzzliL2bJbliV6FVEuUlv-7Q</t>
  </si>
  <si>
    <t>https://www.contratos.gov.co/consultas/detalleProceso.do?numConstancia=19-4-9297757&amp;g-recaptcha-response=03ANYolquZcyQe8NGOVN9h-Qmo79UB4McDNFBBhJuBbEhH06dPhfm5bane7PydX0T8L1y80hNbZIfm2SXb_RDV_ym_SPOE4ZbqnYPbCwv1CG7a7KC1hW56nniKjBUZTyQTQh_5cYGkZ8nzRWJBXJlgBYC8HSMOuTOMfH6CO0P6A8qkug7qRrqxy0ghkctC-P2sfaB8WXcoTFiAzuZt-WtRRwv-hPFFO3znCRNdCLRnQlel5Usq9pe29xU5RI-teTmhHvnYMkIpX5ALiLT5-xuQAL6xt5paEP9MTBTcJfrRTXG-CmiIr-3mldvuV1dkWJZuASh_E5VYq6dFem9Y7wAEr1azKhXnBDrc0gndm1vtmCLwYZ2QDvVK1uXWBCGSxZcjMrKKrD7yi1zCZHzTZKlnhp4l-rtf83Azv74Ib62v2alcWxcwkQs04lNXGyOPaRgO_jZcvWXtjELpdEPO2K0wo5Ds21hPrv2c1fuge1CaAAIbY7WePeIzEIT0uQq29ikGz2hu-_z8vvZh1wFOt1K4ZTOQO_F-FZVB_A</t>
  </si>
  <si>
    <t>https://www.contratos.gov.co/consultas/detalleProceso.do?numConstancia=19-4-9331655&amp;g-recaptcha-response=03ANYolqsPcB5F2zZeKIqiZixayXh5mYIW_vAx50PGfGGe3REzAeA31hEjlx0au8q_JBsFAtcQrdtBvZtstc6qtdzyJdMQsugLNIm7_QX1driSg3Ercwo9nom2bVNaRc1mmQUTo_RavVndwbCjNwyBRingQN-3F-EqmCdt2dmUXFjAKfifzv9Eg7ZAooOTwP6LBUDHf8IbfljCJh_g0y_O388_GPQblvRoOsR-PKuBkLUyJW1_4pXM5EiWk6nOEpA5VKxrmeYrqWGbFdrAddmNFaoqITg2__0PHvO6Z3cL_05r9o7IQSZxx-Khd0TD6PHSZpb9k14jtXm1vJQUVvFUza8VGrSRIO5h1Ropq-JXBexQLOikchIyK9LGkfSSgceCYZkrhOI89OS-8x72kbr1lxeXsDK9-m-0zArkIBY-1vYLlr1BnVTPZP7HjrZniiCCB_0SPEJHS-eY02wQ1QWxeO5zoxKofuM-QFp4eXbJZgb36a14NNmQCLM-YJfyYTJsOwKMjUHfI0XuGxBELNwDXLOcMGXDKWOB8A</t>
  </si>
  <si>
    <t>https://www.contratos.gov.co/consultas/detalleProceso.do?numConstancia=19-4-9331701&amp;g-recaptcha-response=03ANYolquny89DTNQhZc88uz960oHyVviqkAtRnsojLi0hnRo6OUX2YswQk-m9167FkF2UP6FM1GXk_O4lTCObPu6ApC69ofgBAB6rYHdmyUCr-MVgA9bFpANFsU2TBiwbGj-zK86dEQsNFbwWyE6qeb6-dr69iolUCOC_vzWCcuwMzCpgJxdng1qoNWGqFKrLlrnQJeu0mlgb0Ya9RlyDSNRMSNnY7zFeEa3WAMwcEVAJJlijeDl2cRAYw116KSyFV36gIeZFz4XLjBaU0AabT5_jnWzffYkoB-luzQdxGpLaURfZHH1gg6wSGO6b4q2iiG_pTlhJkWs9s_paaVIH1kIN7im6-KNXW3X0S3q-_Us445V2W6wpRCeFRdHQBIdyOr3Ke9B8RMSK1xi2kdCSjXgXxazAqeN8ySIf-NuBSkbJqS5mx0k0Mu6itOrj5WekyuouB6Lo6-4DTbrsbdUOZbejNAqMvGEXQ_IcCizRGvn7ZzCkUjVTcvUMV4Q2uBSleLFwaoOMmqYuqftVOdgcoZli10vRuVtZ6g</t>
  </si>
  <si>
    <t>https://www.contratos.gov.co/consultas/detalleProceso.do?numConstancia=19-4-9331881&amp;g-recaptcha-response=03ANYolqtYdk6rwmKL8vW9O5QwgZpYDOuEENYNH1T0xBEk1Zqh4XxfMH8av0lUfpYi1U4N5iPFLQWgCcfStZ9GociPhUx8gwAamoAhLHvqLjTg3vWMU9YE7x4CDgVV1kBJO3Mo1DSHdFeos1SM6VOg786i-0szfyfT3VUfWmmqx6s0jUEK5-DTVy1W3GngqdRu39-j1Zj-9DPy5rg73s0Ed9_yaXOpW27Ph1bBvT9L7LD9a7mZ3BmR-fxzkYcteqfmbscFqJybbnWPazUD_O4CSBt57_-0Py6VsHjskSQZ-Tf3DNN2cvwcKHsxhGsAKCx24bkATRQB1jsqQZvK2Hos_jzF4UxuwHo-ovHag4eGwX5_n1JvhlHQ4ucYbaAOiu3SHBwJZ5OrG5drMyjTTIAJ30xFWGS__o57fDLF8i2rZOlO8jvBe8jsJYhDz66BsH0H5aFbR4m4CA6HxnwZ0e5_ZxniTs9jav3W0dNAhiglIyihq2h61jokFkcnTYUKNXHMeCZ-z41J_bL7lvgFRLABn67rj-nCeQS9YQ</t>
  </si>
  <si>
    <t>https://www.contratos.gov.co/consultas/detalleProceso.do?numConstancia=19-4-9373796&amp;g-recaptcha-response=03ANYolqtccEUvasTLqG1NWoXmfTVYlQBzYwb2PbC7j880lWAUkpj3yelyzR5jn_jYZyeVc3F5wlwE0FRFdXpLT08UjtP6smgR_KJIS6LupYBq59cZRRjQmeU21sjiGBSxsjCCURUVw6lt8nAEJITO43dN2RUJo37ntn_5U3qELJCLjxPdpx2hdNX1zOOvVb3Qnf1X_JVJ9Bj1rm_c_rNZl552SjnC0aqATW5vxtiLh64csRaE9WXL-jN67pXaKylpMho1rsCviqNnwo8pNkMrsmHiDztVRhClWQxfpsxNvLscuAhjw_MEoDKS83abwQM-khQk9QoOkn0Y1JHGZJB88H3i7vE8aUav5xg71pn6wOaEPuugvNN0kfE6eqviPZKUYaKmeqVWxWon8uFSgR2YuFbl9-7owSwmwrPw9COHZgdaoxO8WHeEviXM2DbijsEqkJ6DGs3Ge76wnRVHLaX7Cm-Chx9tm4EqqntRiITFDFWRFioNBoxOKCyCUZIKY_k_qZC0geFbc2Hez30D8jIfzPucKEZgSvC_Bg</t>
  </si>
  <si>
    <t>https://www.contratos.gov.co/consultas/detalleProceso.do?numConstancia=19-4-9464273&amp;g-recaptcha-response=03ANYolqvMTGghWQt8JFQr8TtcLfQe8NhTtrOMmk4kUIe4WAmjWEQou49XvcFYONgdv8Dnxmip8f2ibQVhDgM9RA3ymledvpCLeI7GkQWJ17GxLkEvNb1sYL6dLRIVyYztqaxbil_0aHUj27aGhGp-mrLa2abbHwe0yOoR6j1A4aaFLyAc6cRpKDRbGY4fowrw4cknHpWmUF8P5rn2nfmPaxQmu73VNUvfCC8frWsyFtlZnJj90tOJ2uVv4r8By3xYIa2-p7b_F--_N27jfbrc5NzY4WsEGr1J5nJySBex78nhP0rTN86z1dtrk1ReE27-0fSsuvLM9S0j7GfyhbRFY4fn4m6dI5zDMpSsA-zZrv-q973ErDsV2evlx-403MYJE5kG-82CgZ2uL0eyqOljy5yUI8SjIgB7_naQ8gQnujLHVqBNRI1oyPBdQ__k5-KieD0ZJAgJRlpKBgqhdDtknMp89Inq_e4rnlA9cRurP_dTjPRlUkeVLPPpuxGo1Wue4-yU8orWMVHvda30hkZsPnCBoLFgQMN1iQ</t>
  </si>
  <si>
    <t>https://www.contratos.gov.co/consultas/detalleProceso.do?numConstancia=19-4-9464588&amp;g-recaptcha-response=03ANYolqtKy0ayCv-bc5IFIoMqTeI469YvN4QZR8fGZcsO-2Ss0ZLf1leiwaQDsTk1xsM-4wV7Xjbh6j1gqJ8A6PgKPzN_3mtwVF2DREsY-X857Wvgto2anyRicF4Fs_KY7OisS7cdz-16PYq9qT6KIqurKq5CgfwSJrcU_OHTCy7-u5EknpYMRftdG9Dt56khcHqb7H_RT93fhEDK5P4HONMItrKLkYXGrDByNIE5lgwI3U0UJ131Jz9AOioZwV1u6pRS9oqu2aAIr0P3x97yRt3dDIvuybyrntvCOW5U1ng9u8eTlBVPXhOoG5fAUShnWbWIIdmWAoCa93MbzGF6tcjXbgOdZKGXH1w8rGRBY69AgY_m5WTan4BeQK0GwIN1fXM_xn6HE62Gnv3vqNyiN3k5TDsyYcmYLFhTW-fkcWzTl4Erl10WQT11NlEscdB1YE-R5I8_4pxGVIySuJNSOD5jazQIh_G9sMdlPKgF7stFgDA8HwYYwMrQstx24d0XFq0adWVtPqiG_VeH3zn8dO5OhYKRkd21fg</t>
  </si>
  <si>
    <t>https://www.contratos.gov.co/consultas/detalleProceso.do?numConstancia=19-4-9481679&amp;g-recaptcha-response=03ANYolqtNlm0menxdnOSCvvE0vEhh8rbvF8eDZitKlaAXG7FGbSVMADkEP45De6cO2mwbzYiUZgw2yDEaUjQ0io3DHLgCAUIXuaNLmlB_vkDLA6y1flpzdrd5C5MV3IsdLz8LBn020EFmOPcPJ6ZV31lCSfs6t69aGbIcOFKmERtGGqZYgT65A5Y9O3WmdFl6IR-dhf5HXYxt_uKLzLWkUstrTZnL-9xE64o6-w7DZLCniy89fmXChgU8qPJoVHI00FZuV_an1lXzIK_S7r4ksxW5YJXtKnlGcandjlDXpEnL0BuJijtUXde1hrw5mmsnVPAr13VUG7X1ze_dSs6EUQqDxYO4G2OYgbiDEUZFU4_-RDbFoJxKFqW2OCLePDtXEKgys2LPMpmCQT-U4CYdkEn2QG5epUhRr3EYbT8fR0n4BlVPGEPV3E2WD1ZHOcaUI7nua4e06INCFc9tmKX2cOfpTnMvWZPoll9Kls-M6h50z3Gd27en9uaOJNbnw46GomYCizxuV4EsC3dBegtV9rWKn8fAMzfSmA</t>
  </si>
  <si>
    <t>https://www.contratos.gov.co/consultas/detalleProceso.do?numConstancia=19-4-9525436&amp;g-recaptcha-response=03ANYolqu5RcE7Tsj-_saXjfML0ybPoYdkwLw29evo3sHqgrqo9iCuLAwqcJ2fUowwLSyxRyOKwbKsrSSWteRxcnOFjuV1s7JTztlquVQrAjXXeqzUWe7gOzfpkHX51XtOlVghoNSir2nEO5XIsQFcy_kk9t2kwvyYnWrEtJcIVEmD_J1geRi-I2gP34iQN6QxahwnC3tySLyNTPssggTqzTuJ2fLvlSvhtYYxhEmeilwqTCJxM49vBGyPNs6wN2IJsmKErzUEV1lbkRHA7dDSwCUezGqIz8NOLX3z4KpnZu0UDj-0xP1qrkc3JVmV-DLFvXyUIENW1X6zmUD4vV5VVk-Tua64MifEvw22En4T6_ehcQUDWJSx1btAvcxkI5BLWc6VE2xEuIfp4WlLAdotpb93ViDKi8aMb15APBUGNN_D9xsQGL4TYt-ZlBBwB0CWq09HIcioUXiK9aO9HxfYxtIxqZWph06v4B7PL_c_VkX2M9V2x-gjObnrmKy-KrF87Z8m8cTa8wvMvwgEi8MEnV744GrFKE2OBQ</t>
  </si>
  <si>
    <t>https://www.contratos.gov.co/consultas/detalleProceso.do?numConstancia=19-4-9551549&amp;g-recaptcha-response=03ANYolqtJPg3zFgqUgekqhtoc9QepVg5rR_Gip-Oxop8bxU3R_JVC4Mkm3OrGzR_Oh4QL_-O3VyHEOlpaSxqogPRqDjPKBuH5pSWY2HztPVagGq8iXnf2NE0XLYkChC08vb632kCS8ouKryuNFAERhZltxqv5LYGS9tRySqFqU0Eru28w32Tn61N8_hbW8YBLL6WBFuPOGGhz3ZdB07ZVBe6K5FuXb5WhXzF9riOQJD6YiyFXRwyaxFD9YC8q2g9a-bjk3jLfS9mpt4mMM-LrlVr9JU0mhwjuSIjA3URAL_o6uBgBf0zYYKnn2GL9EJzZdl-6_BTEZ_dUO8ZxWjMRlxH5EAu_wEVJct5GyVOQQdrQsOq08lTk113J8MKaDeDGm10UIMbHJFhkDrep4uWoJZd0lVSVqcVbl7M3ngzOtxFk8YIm8IGpdYVA7TR6Xh2WhBCvdi0rFiSh7ad3VpGx0359dkqUElMbZLqcKJ7lECbcPE4-bIKny8gyMci61XrlL7QnoyqfF3xKET3WJbL5OFoQAveSYGpkcA</t>
  </si>
  <si>
    <t>https://www.contratos.gov.co/consultas/detalleProceso.do?numConstancia=19-4-9560230&amp;g-recaptcha-response=03ANYolqsQNFVL3-JAWC4A4bS0U5Heco_GufbRIhiHK7TWnr-hLUQvG1zwC2wL_IBOuiWW91CSdKKuMozHcoPp_4yeNDtbXgBAAYCJNbEH15ZnDXTy5M-vROu4wg9nY5iudcJV1DccE4-ebrLcl-kAMF1zT-YmWLrD35yTA0oYX_TyfMp3obbtlYcJs5oVsdXJCIQjyMQTazuri2nrY03aHdCfIRf3MCyWrfe69ZfQgT3PliPiQE_1wQZ6pGhvgaI2NPJTSwD9gcZUNH8Eghs5ikVkz0NY_Oov7NGytDSvm8cPx8hIX3_6VbOlCn5pp9nG5R11gAmfHDUSRYItOO-B3udTXnYWCmxLCbxgan3v-9Tv9VGqlq8aP3SWObawbL6q7Xmv5EIFk9b2LTRsJwiXUJW-SujP8vOdmryyP0T4p8V3HrYNaDQPxZj0FTef1CfYS_5nhmsJ2RlkjBBOBl2OlsJOs7e6tsQCF8V_2ziXGlZMSeGFeImh2aTyqGCxb7mM36z9O6kqy6nz83ygdAq_GwRDr4LtgVAklA</t>
  </si>
  <si>
    <t>https://www.contratos.gov.co/consultas/detalleProceso.do?numConstancia=19-4-9567644&amp;g-recaptcha-response=03ANYolqtjMFeGQVc8y7i_C0a9tHWwyfJ966HIAQaJFYzRbV073odta1tV0kT-PpVqGU7DEMwGO3NSNDcug_oeOt3b20TaH4qgsqRAIY7r25uuStQVuQcX3UJj0yo_VTSpOw6YXW8KK5EY1mFiFSmk59m9Z8z0b6QWeJ1V1dV4MzhmMyPaGRIqWgqunuVGRuhgWyOQ87dwdbXbNiZmXGJEgEH5Ragt_QXJEivbo0sYJ1mz31YLZMaR32aMaAo_3Scnrf6e962_DwwZcdSIWYprGs4ERzC3vZKenxGiujMDaX887UHVKY62nmYpNGax4VwB0FV-BHIrOcioh8q-Z5pZXuTca7AwqS8rzONhDhNOxJrV5SZLZVPIkeqvg6oqG6xuhE3V-RNMpkQI2R7ugFVITvKx-NvqcmqYNMi4h-4Eq0-goDe8Rss5QjI3qAKCSRAW2Z4iw21vCq1zG9MZ5WzeFqqYJmR6i905DnnIfNsxQbUa59qdIiEf2QFv2ojnMeygeTqQcecVfjUrzXENDdS2tZJTUCy82ke3cQ</t>
  </si>
  <si>
    <t>https://www.contratos.gov.co/consultas/detalleProceso.do?numConstancia=19-4-9580287&amp;g-recaptcha-response=03ANYolqvfSH837td27PDV7OVWuMjktSHRRzO2eZswjUi6r1LcfaJ_53GlQAw91RQTYdlQ0ebnFgqWwZdf_gfK6RfL4IqaxxWSKW8kqkFf4AqxqUe4xL4lgG3KBap10Vzqb2O0HoVqXMAbUpvg8RvZ8fIyhz8p1o7wuaR1FA9knbWMKK7seVxPFXqNSnfpW6hYV1xS73iJ-0a1-pNb64a5AVlBRhG0LcnrBJPLA208WUn52CQKveIxLyYFjf0v3GfyulldNEiS__N328jzWN2g7A0q_aI58Fs7xEynJzlX_J-OEnTVlBKVIMSuCfrQqmr6iT93cmgDL1h9g4qdPvHvYnuQbqXHru9gM2FJzYQHekCoEE9GUFgfk7aRRMBiHhLi03-4rbbrdnY40qfG0lQzVjn_pMgpm50vkN0HUAFSBmx7aouW6wxfOtyx4ho88bn8Psq7_3rCf1qOa7lguu9_NYuAK3SLPsm1JdBtBWL72NhNyWmFmWsyTfCuytP0EXT_LS_JSgYkx_brnZSFyjMGrL-rEje1gjQQ4Q</t>
  </si>
  <si>
    <t>https://www.contratos.gov.co/consultas/detalleProceso.do?numConstancia=19-4-9607058&amp;g-recaptcha-response=03ANYolqtYa0_RhGemaEMc5cLqr9A4QfwJLIP3yqHUA94gMzshNHTVTPcfTtAVwMnUaeWnGCFcRhZTYjq9D1uV3oI_M_yl7keDd6PoMUMtf4i_NuyLXWu66m3--tgGXGIsKr1Yr8AlU5wIdkyKzuyQf9r_FDkxKwsGEP3w-dV3AZSmq1d1sFMZLGF5UfjHjV7oNinYqK5giIAPvwDdk-KrmT-R3nLlTL-AZw3NcMzLpEcIQqBZsQ9NMxU8_gXtBYX8bk28NJxIoEss1ok0U4GIpdtaFUNkziDYDfblU8fnCvf14_WVpz1rGCeitRVAr1qu2YrSulGmTUONvIxZZ7naQDjNXeEDA-ibRKgB6XOhBVmukyWjzZSBQPDp8RhlzJbLCKTjRnOj9dSlDLp1JmAiu5Zm76RaGF_gJQ8xI9YIgusbug2apzUBhCxt8vDLh1l0QvU6WjMY0w4grYNP8g4IkY1qByyjaw-jFnmfSC9HU9eSuJpH2QC3EcP9HtIc8Paq_xwDaBAekc74D-19EyRTE1CKedmXU6YfUQ</t>
  </si>
  <si>
    <t>https://www.contratos.gov.co/consultas/detalleProceso.do?numConstancia=19-4-9615506&amp;g-recaptcha-response=03ANYolqswsujtccn2bU8wdLqtDfh8ktMwvTXKS6fKb37BwpAT8ig2IlzYGaCynTtxOSY1ylSsT6JTbToUbJyEKSiErEo2nvkCvIw8avjcDYy2allV6GvLg5VrnDW6WkUY79W1eiDIkg2dCUK28hZEaBzfQnKrr82vZ_M6ZoieIn8G5HU1iugrJ2lv3UlNEL5BUaXT-xoiutHuAJLGf2Pp2GQMyAbbuUfjcLWKD8PVOzDqGpk_68wEnNspN0lcsa9Y_HsBLq7IPFa6JJUElLhBLhHTeuckRsQ-4mYDunXbnEgKO6tmjNTSf8DclFdgtX7pKO-Z9iLuLu2M7iE9fKcJIGX8erelqw4BriinF-lzdSuM0azxBNlsic3AXG_wrCUxvdxPi70K_o0XgQKw4zj1X9qKNig5aXXUiJRL6dF17hamP7qys7H6Y63D8L8cv2Lh7VovpPB1Vo5syb0y2L5j2pW_-tnBsrLfwFdgYDKFCFKJ8m9y_2gYmwNFEFtdY-DZ4dAMwMpdToyQ_8FEzoIBYaAkP4qIPr6ohg</t>
  </si>
  <si>
    <t>https://www.contratos.gov.co/consultas/detalleProceso.do?numConstancia=19-4-9615590&amp;g-recaptcha-response=03ANYolquk4S8g2uv5FNpCZcczDtuEgWPMVovXS3uE2goYd0qv9p3d-Bkx1yRUDTKyCMj_UNwZ2Qr_n8jZIs3HcnFqKIGywEurc0pfeAiYq7qq3ZY0wzw890doU_DLXrA4E3WJACNU7fZ47AkXFg0_IF7JPBcOgHmQ-uRh1V2RpK2cbhth3wzusg9ERFoicsD1uNp_O7ZHJc4D2CFLW5scupgrfyhFV2tyW2E7fM5sAXQKWV-jBh-wfF7ErwkKjOg9VDZPkCMxenhWyQqtllfwyrGp4Yg-kzaVGx6EHRtIP5oTVv90Vz9C-VACUuCp7vNgOuHWts0d2cm_ZcpjkLMkkY7Wae3AYBqLgjFqmMYP2lBrHoNucpAUt3kt5zOF3RcwaVy2NaLRBmDVDRTOkrrw_Gk5-h232GviS0pn17MXusnt3QBRkDEWZWgSSgzfsuAs2RQbguZHo2Z9o8G8g-AdxXv4Kpybjl5rbY6MbgvhBJUvJlvZCQNdShRH5OVV9mxE6qn02fGXVOo_bGRZ7Ud1kxTtUl5gdYYveA</t>
  </si>
  <si>
    <t>https://www.contratos.gov.co/consultas/detalleProceso.do?numConstancia=19-4-9616683&amp;g-recaptcha-response=03ANYolqtCB_C4u7k4tfPnG6NOZBb7KMZDF1EZXRcBcfwLxwwgwWPFhH6eI5ijgHXzBjywO2MpP6Mk2XMccicVpYi-5gsnGysWmIfqt9JecTxJ12nexaNsDqHVQnw8-V7CLoFcvrDkYsTUiCjOqZN4b2hMO-j2jbe9fUqkOFuQnZu7sNY1ty3AiCp1u9-PnlsHIs23d7vMRY0lwxhsELwRL-5YFOgEEPgq9HSdNFslv4-AMZKHRlJUWsxKy-M2-qxNttIUAWxUg18Ya34pzJctd-djEWQlXpxUtQA2mBL0HDZyT_3ZPmJXMQAwohLNTPwf3yo-IwOT09WOoRUHFB9-1SlWZwbimPIunNndRh1JJRmhR5VUOcK-NO8l0lTB2ZNQ5UdIcbADGobbLc6KRkNAbyqO1EecshW4C3lmFYYpGxAisYyR3o_cXEX5iGyZY2FsocVCD1zpilSNptHOA6Hoe0zzu7ZlnTNbCoJ5-rfhrnjzxESeFeHQPOBtLwdht-qys2s2_j6SZ3i1NHwEfNLKqVCeAeSTNA7VSA</t>
  </si>
  <si>
    <t>https://www.contratos.gov.co/consultas/detalleProceso.do?numConstancia=19-4-9617410&amp;g-recaptcha-response=03ANYolquIzuT2jT0gXbGI8ElzCq7g3POD8gduzXPAnN5SyVZCmOAbjpW4lFWc6724kxsoms1ikbk167pti9ZzpPsLdwQI4ge_pRx8IiHFlJnkjepyd9qi_UNlzuLn9-pumSjwDJNXQFTTXjgNliB_K_F8oz0Y9MtSCLbWl9PzMpFLcFcj6xjKDJT6-UYxKosQWhie8eK2yPJsodrPgsJVofU1iYK7ki531X7GgkLvaX-qKYm9wkaGLGhZ0MSlVyBI05ayVNGSO7-t9kdgtb_iZaQdt1SB6s3-OwK3fMYanlau0gr9GFyCBetm9k71TOwbIB6r8B7X9x2AOqZ5hWDGNuk_q5yrDCcOW1uv2lPQc4kBQmVlQ8Avbu_n51vmoTZrx89RjiZcOX9kbU94ScHuD3psA5V5rwXDbMbVFVzP7ncdTL6mphse2oNQQJ9MoqVpu1QfHv1Pk0W-EtOAdHDXUjX1FHY2mxlmfXlvnoH-T_WV0d-jQtRx8mCzxG2hPGGFbhdAVU7GdFpvxidwXt5KDwIgHyFSnJMjLQ</t>
  </si>
  <si>
    <t>https://www.contratos.gov.co/consultas/detalleProceso.do?numConstancia=19-4-9633849&amp;g-recaptcha-response=03ANYolquJFgd3fmetRrUESWhqFEeKDYn1ZeEw6gUAaat-HlEu5pgiT-jvfGB14Bey8M6PGp9oj9l4DqZVFMNGpmx_fbgyEs9B3IYAfyPLATSLZBEIgopVZHBI4tOVXSo6H7rOkdRLauoZi4sBgnjR82TlJjg512TIF4cXItM5ycW7O3o3at-TgCGKkqKLS_b5E5FipfsMxOPRBOUlrh-pU8cmY0IFniiXblXUrcI0wMG0_3zgtWIKo1b7LcJTTjBstqNPSTmt5nmDfn9aK7r-O3mXqmXWH8F2OzCKbL1BhzUXu70twBnotGnOlFD4VUX_Kh7-7u2HAXzKnb7TxUEKLtmoQuD3i8bv-Alx_lRrTZVi5RBVDOZv-ptaatUaPie1HQJbBm6Uo9S5Jw-2j3tSM0Nw_SiwJ2ayvh5HLqqF2cusfLhgfwcE9JkR1a2Ybk_ekWg1KGQqgaHbnyaYwDbNJRdhzDnQnhryeC322ulTB31B0e6T6ak8lUJBAP10X1ZEuC6BMhsAalTQaT1zSgEkmqOSVjv4dl-t6Q</t>
  </si>
  <si>
    <t>https://www.contratos.gov.co/consultas/detalleProceso.do?numConstancia=19-4-9634004&amp;g-recaptcha-response=03ANYolqvI9wSPurKu3YhD5S_E9p51osMHAEzpGW8K3WTFmBbefVXLaGvswJOI73psPYq0ayUl_HKyQgtMfc4iPmwvw30h3N_Yz5uE4IHu_w0_uPSYengkk_gkFOr8brLALgEpuzRIMB0PTqo8eQ2EalA7O9MSx6ht28wxVmTQFjPERXck2JNiYG2H6K57RDcsYT9hbHCAT_9xVwWSzEPWxV0c2KT-M6aygN434VEbyhO9fcVgkF735vEmgwVIuoPlHSA85w0cSPOoSWMetIKEkgoCmeD11mabYoPjUIeC2VyO69MmT_29ACGnBLz-h-fJH1ozvmZufL8gAnxXrucB9_YyTmGitcXMguLitz_4jzIM5cSEw3xfp-uIVHJKrmoa4k1saizFp_DmAGTv6qBKcEcwZZio4M70cbTtNYm7lWE73UAW6QuTA4sO2mKtdVME5__xSs_2_Rk_yfbs6eQQMV7lkxykU4qvM0nF2VBjzMMFG0KoS_J-90SYtC3zthXWjMJTkA-tMayZYEh8jgmtEc2ihaWp7dAZRQ</t>
  </si>
  <si>
    <t>https://www.contratos.gov.co/consultas/detalleProceso.do?numConstancia=19-4-9634139&amp;g-recaptcha-response=03ANYolquxDgbngNwKJPEQpcXJDXRPLx_aangms7MQDK0F7wkYZFVw3MjTNyKeZGYnPFqByy8-JQXinMBkXUCqyUb2QX_ETey0xq6nBXsoOihEszkVn-ag8iUhWr0XhJgXkRp4y0LbmQDrLn7y4Tp28h5zysCDgXo-1k9Qsz_sj80DIaStLf9GoeZyFtlczZG5hleGWaE-fE2Sf6CQXTvE6AErOciyE7FrrCklSIkzREtwfflteV7HxnMC_Grg9b4CtBWWvLL9igCVURNcY8Qe7RedyTfXUTYMIHEOwOpbzpEkZSeZrfLnltpK9OiVoNVyVnZDDnO6AenVs4gZB_AmgdfItQ7VrDSq9xb0ZZ8QHg9vZEQNxoJf9Jf7Bhr1e1TVGK3TFy0Zy6xio7RpK9tddidHID-eIJv6oBHBAMVUhQC3Q8Rw1I12xtxMfgXAdJseh4-RwcWkWHfhLDVV_VzSHD3uiMMLrx-3BF6i9Vtgi3XJGWhrczQMGzk1Nd5LS1RPbRUeKIjpZx11KutFycv9xbFV5XXNi_dcYw</t>
  </si>
  <si>
    <t>https://www.contratos.gov.co/consultas/detalleProceso.do?numConstancia=19-4-9944046&amp;g-recaptcha-response=03ANYolqu3k3CUjxf_0exm2MyjrJtFWpV4PVjl7kkMOvNY5jTfksRetZ9e5dvSz_hrv2-rE4vsB0CvgG8CmVa_xxmOtuiKqRmPlKOuoBSqSuQh-dY0IUeyzbkyDmZraGvBTEIup9ZRkTj0JtcAGeM6zsumWdSyVszSlAs6Mu3XlwUTg-hGOd-d9luPJcQO-nfITj320gthm_xr2JatGiLtEzOsss17e181VE7uEtfTch0qonkE_WcbOpl9C-CV-Cz6EBZ0ZY5e80EgRfnECJgb3UwpnU6iKOJ87XTU5DGnw_R_eFqhHMzq6DQDXTDE6bCMsJ0ekAg8slBJiiBrKE6yPboPvKFuUJNfxB9Xy7PD2bctaK011vf4WfA_yO0Sem8ob2e_614h0c_afAP7UXN1lHi1N9m8KnTMS5P7SiIrAnnnv7lwogSs1tCGLf4mi1iOb8RTiGxzWsYWUYhNtJ98RG5_wnFBiIKWKi4jvk8_RaO0mpRyDYkrpFuGhfSM82GdxGyjFYXNzXW8fscpBZZIiwBK8WzIhC7kPQ</t>
  </si>
  <si>
    <t>https://www.contratos.gov.co/consultas/detalleProceso.do?numConstancia=19-4-9967505&amp;g-recaptcha-response=03ANYolqtPwhnONdnh2B_ngR4m6aA4s_Anfyg7-rffaBaLrok3qaYBiXXviwBE5STXCmepDEiE9_4_m2c1Z96hPwFU3CJWlinD872lO4wU08Daeep7KpBrlWzHkX7lSbJgZ7_tkIOgy-TpCG62smCOzZ9zkCZyUBbn9XjggxYFRMZrYVMBAn5EpQm8kJPNy8utXTVvy-buhlPEVjiPUHdZHs_iwrxvuxy11xChBn30S_SDa4pXyvEexT0BdfRN3_AiGMB4oumZTDGBTkU99j0pzVEuOj7_1NYzKGy0kmuba0ZmDdL9Shm_ld2b0ezU-eAFJLz-eBe9a5PQz122RPMREina5NfGOnEy05jw2EUZTxd_fSvxb1YO5xZ9-wGu1T8TYU3_Pwn7lVGzeNPrRuIT8w3GZ3ChXK8NezH5fkciifbwJOwoZWSEW7Srhh34QEUiJtZRvpcy08Yc4VsWfvvj_uYbU1Ea0f1vg9JOiUjaty40PrXllqmkP_BwCimQZGk95D4WP3f3jYw0Muqff-LyEdN67MhySH2XmQ</t>
  </si>
  <si>
    <t>https://www.contratos.gov.co/consultas/detalleProceso.do?numConstancia=19-4-10026294&amp;g-recaptcha-response=03ANYolquEfCk48vwHB5G2pKqKhy_YFPM1SzzQH60lsF3u_Z7ugHiwKhjsUC1oO2hYgSmRB_pbG2e-O3h2UTYTiNWGzJLoGtktyiboacsj4XLmWrixT9J5chWd_sVrIOQI-gmIiD4Z3Nx5RW1j0zvO6Zrf99K00JfyE1ot-sng262fZB4oayFYvkreZNtYwl7lSUXzLds-ZiCrxmhKsEdOaY5wwUQ06sMgsgoQyN8scDCqXZgAOu9hUFc3nQrtISwupxB4KOVzEjUQPurvolSQR-tRPnxUqe5mXfQ5tvpKwZNvOVIGS0P-CMb5IzDjHh_21QgqrvlYVXvdeIVMxsK2brqyCHjOixGa9xu8yK7P0iM99V5JSB7EBkQLlEM1HfhPYtdK3iwzn9G61ODq55pRWyvBvirbvUH9pT_WlVOII34Q6ty-zKisw6Mn6X6QFqP3RBF57jwBazgljV4BwayOicUa4hw2JjLv0JHJA49i2J2n1FWUXVW4Hp4Ph9lCFBXD4I_0zKvZt6soyPJ5er4ZiC-umA63kfhWuA</t>
  </si>
  <si>
    <t>https://www.contratos.gov.co/consultas/detalleProceso.do?numConstancia=19-4-10026297&amp;g-recaptcha-response=03ANYolquVLKt1-9UuuNejvM-CrqmTEMlzzsvCKaKbY9saMcL0ZEhg5aDMKuJQ95d40boRgy1kALIIJihjE4wh1nuKHXuN_MQbm6iNx-syOuM1a-dC4YEp2Lsu29OohqrdmFSNsjYqFZ7yAX2VjTEr6LKsTcboTOQYc7YFi-ndmBiLCZ91Ncd1lZNqiejrVL_PPPwncWWWO1jB2vOXBTJYIJAWjI9UIahtEuIHdmllALfHzEv5auupbCTIa93oOTBrhoYpI8YwhaPtrjfv8KuIHVLFkbDRV9jpJeDrenrejggMvIknr2teH_dT7G26HldfuApwfQAftQ-ZGMR7U9n0udWgqu6S-vpkVpFxvdH22SkD_kdUNyzCu_Wsrwgpe8XNBPTIK8zzHeM5YlfpAjUlBr1s0263SjXgClHwPbGT05HG5qgWjvj2DzawP8K9m3Dd7BakQuqHZxYmQdrTaZgmUjDJOyMHAnAjE9VN_32AxJAoDVsnYp311OwlfxcryjtkeHREtLuGd3kVrT0ks3MJM5xE8wdv5BWb5g</t>
  </si>
  <si>
    <t>https://www.contratos.gov.co/consultas/detalleProceso.do?numConstancia=19-4-10026307&amp;g-recaptcha-response=03ANYolqvPA0qRvaUW8ZlyXkMztrEDDA0ppu_eel1efp4etZwZKyXl1vQ8EJUWgo37-74HOk3xusjbXrjZ9MqlxKqWczs20q4Y20wSDuL10r2KGM6c9L8C_e4dPTvX8ttiP4Jf6fK15cwzxhIq0mPxzH32qhK-7F_cpSVtvxd0xE1Jk-4xd_UyCb_8CsZ9riCKTAyCYjbdgs1d5Fc9xKkS5XL6J65Ca-3HmYmWm3z1nuQjgWkEBn7Wf2kiFiwbt3VS86o9Vw41_K49yd5GTHktvT2KGmdD79RGDMyXv1ckiFZN1iAEmVqA3gtnJQjNVieV07ELyzNQ651vGeyi-FNjXy27xgt5iMkWs06qLvh4qqp2kAX8Zi0P4sXjFKLU7p59SPUE77bpntCirtROgi7Qhb_OZ9sMXkAC3UT3glZxVU6Rfv_zFqJ1KnX7xaBgDOqzUVIGBlABZeUJySxmqfq_DcRZ6B9oaiFrUnnZPI8NbdySPfsxSR914lfuqGV9Qf8XdLqOXEXn_RXoxR2qu_KDxxVhBy_V_0Q70Q</t>
  </si>
  <si>
    <t>https://www.contratos.gov.co/consultas/detalleProceso.do?numConstancia=19-4-10132203&amp;g-recaptcha-response=03ANYolqsm-RbERhRah5Fd1uNtPkf8JRqEvwV64COszs5fUnMpdm1d3YGmOKZ7VsGWBG54y8b4k7409XQxd_jWU1BQiTpD76XRZCQii9q1sGsWMRRcRdVwG-F7at5BcGCN76MEWqRtmitGbAx_QieBHfQKQ_rtQ1iOS9CNeuFRzXc-qLn2xwSMAH9ltVGIBGyl3WcvuohvsDpkm12_W4VPIgrpq_gbtoAD22lNL1ZcVbri38S3F1E5WkuDIC2egB43p6eIfF7DJFjAEzzVYITd1VIPqVoFtvdz4_VQBzRUMkutb36UeeV8yDmoTU8sikgc-dnE3uULYlSXFvt9y_fiLSpBFfJ2uzxGHaatnBcYGRgFDt6GgjAUaQtVe4KovGMusyWo24jksmTqysURLVqCf3osEycMSOmuaJ_H_wiX0ZwwkaUm4RFakJ2jkbkJf11_J8Z7EGJ2nxh-_GVZrr2MtU4R_UX5pmyBP-kP2hf5hyJ2xyd3XjlBHWlgWtk0UORedBMU9bCuFPb_0ErVsB24CtFfCwOfBpI4RQ</t>
  </si>
  <si>
    <t>https://www.contratos.gov.co/consultas/detalleProceso.do?numConstancia=19-4-10092634&amp;g-recaptcha-response=03ANYolqtQfluRo_W1YVSDt8_xmYIu_ejZM-QhPs0Q199xq4XDaEY2Dig1xukqxzyHfCSyj0c3qsXgcsvy9vHdaHbbq-iTf5e_xGI5UOBaCheWrYmqSm2GNexdFUPZmc2XbE2dsZ2AqDwbLdwoO6IMseYBB8gPYB09iceA5WQixfgj0gpV1oCA2artFEMVaG8d6li21MGmdzH9nXa0QTg68ThCYeVLKcEKIYRBaOgEdBw32wAZTo3X51BKFs_H1jKcU5k-zVn9qnD0QWO0q9CvN17ZSmk6ACpEJTZgBUQkiYx97ar9-kRQFhd4dDmE75axDSJ6D0JaNLfR0QA1MxSdxh3UQ3SQ8HJ_0BPPRLG_3KfM0k-wM-emsQUWXMcMHLHbfowH8zFe6YHRweIrzZdnX2HZJYBhsgPLMfrlxIlYGAxkbpzVK_sjFm2oFdcorXdPBW1cs6Pl4MDwQuOICKOD9bWxZqL4rVK84EAELpseeWKnCwJlCL5iYu4fDWMI-bBrRlhKXJbiM3eFv8SwL6n7l7WkTy0MrGdKkA</t>
  </si>
  <si>
    <t>https://www.contratos.gov.co/consultas/detalleProceso.do?numConstancia=19-4-10132059&amp;g-recaptcha-response=03ANYolqs4ynnIV03vDYYwOwbAemrG6WN3so0t6HYfytid0QCuwJ3nmp1LCP6WeKaWxi3KvHWuJ9owZ-xC5FarutxZcPXjU7y0awAlJzrhJBNhXjLzufbId1ELrYOEF0WCShBeFXq_O171phGieTcNHUuZPDSEzVntTBxCqC4XsNH4J2R7LV-E1scgzzJ_FqbZVZosUEr1uvv98K3dHeiiC2fDaAlzqWHbiZvbKFLwv-tU7IR64HE81JPuCE_707nBof9F-8vCXBsCncNmWWyvys_TZempgpxeFBHtATNu0VGFdfV7JIL-732nC3GAJeMQbrl_fzh3IwqwDnG5Z7qD6hMiTYqezQt91SmTjmjUerYJGXDG1WJKbdJHj9TI9FR1yTTAkkwwLELPgr4NbfQPSE1RRQkxuGS05mMmVVx6jDDiRMTTOLatP9Y1qOiQ0TPo8hqds1hEQ8G4ElPSggBlrupIAo3W9tWqRpI09bXoai6p1TWW9VMqmUPaf_5a9aecSGfIZh4DwNbAWaKmphtbj6fjQblzJt0bTA</t>
  </si>
  <si>
    <t>https://www.contratos.gov.co/consultas/detalleProceso.do?numConstancia=19-4-10157660&amp;g-recaptcha-response=03ANYolqtAcn7BaWWoHCpsZxjbr9AurKno8SBbeRZJ0RzrFGoNGNpTVmKDst1aDxP1mZ-Z4sfDv6i6WcMJfD8dZwcYIrm0WkKBF-eqjnY-883KuWEIamHZ2TKw1B6mlFkzHXeIfG2tC3RYF3M86W2CokS3_e4iXlB82fc6qbqyLne9cuANwL3voqNP0VEP8E6ocusCdP7CsDB6ofSWzeyxWcBbHTJ3M1GKHxAeiTQ0egojtFjncH2cuKcV4v481W5uejDL-urYf-FlJ9q7CCSqjedv8A-QZe86-nb1mk0U9h2UaBo5viCEPKOJyykF2sbyA1_6Qnw7kHFJp17tKhClxXV17qn7a60Mp4EPc57vCq4ZK6dnzfL_1Ez6-hNqH6WmULC91dVDezg26I1gT-Oir9Ejgjqt9wBMK-cyoI0Kg36MuQ4QAA27GiSjj8yA6_waPilz6PSw9W0v4EkenJ12KHjVf-u1OoNSdrghE1M9yumtWUDY1FkzQh-Lz6Ol5J25BGdPYmDZARnQWaglsXfJsTvxrzE6nvUOwg</t>
  </si>
  <si>
    <t>https://www.contratos.gov.co/consultas/detalleProceso.do?numConstancia=19-4-10177374&amp;g-recaptcha-response=03ANYolqvAUyJgxzaSPPfHgjpE0IJof9dj2lP-tQX3cLRLGGMuYfZfiHQzTsPljSKSkruFQzGhveBBmEKOogHAZBQQdMi3hb5IwV5ZHYPskDkLJ9587649wjPvpi2ylbtjvP5Cb0aGARnSmu_sAL_e8dEKJV3WxUVk5hk6gwWI836aIZLBIkH_fIF-ahZnRndJ_S3IbgEGfHxDmvTFThB0KVGiA2RaHGkbNpSdB6ShDJEKRSl0v8X4i1uAZvEiPUrvMS7A8kpGPf9SGHtjeX0LWJuI3U-GOX_ExdWnwoz7LbtgTr7yEOM3tLw9RZeNqKNKxH32rtL7YvH2cx0sgPZ4Cj64w9gXfY_Q4M1xr1u_U1pMHs1AkxIY55C4ekOd64dN8TM7Rxg0XI7TlP1TIaBlKhk38Nbe5NsDL1g5CQ6Dj3hFcKFogFcwIInXUoMC36f0BGm0CkqScQ3U_3wZMBW6lw2G1QaN-C0c6wZ8jfWp5pE4UDwen8yfTaQ8x2pgROr4is1IyFB-93de14eC-21BdBYjTPQd7cZz2Q</t>
  </si>
  <si>
    <t>https://www.contratos.gov.co/consultas/detalleProceso.do?numConstancia=19-4-10177420&amp;g-recaptcha-response=03ANYolqtAI_cJSbS6FwrdejBAEpGKQx8CbA5h5ONxR3VIdEDK2UtkN3ncZslR0NXTaRUPe0__s7LBdU1ILBhnpsxvcLgIPBJE38wSDlobAua3mHbURNmuJinbzyTJSnnR73aFB7TpJxRX7yQCEr5BiMrGCHtnp7r-29eoyt63YTK36FdYdZcVChkrf2uKXRlAxI7Ngg_gAdxVnqFnkVLpmOz6tpfe8cNFqcpuSm5jB7tOs9ifYoCYXJnB8ojmEPvBLb3zgnp8kTXtoo5Ij7EX0e8s3j_wJq0R8Vxb9x9nsCEQ2tzFdYzQZI483jI74SsnCnvW93MWJHiTSXda_HAp7QW_y_dR4L9k1grL_A71TxDuYQsTekH-kVl6e3dLjAL2Cz2Ed-z8FZfvJTkzmWsCFU5jFT5rUL1nXFhfD4ocVyR2xN3KSNIr7zoa0aLwzrqBk5ir9Bv7e-R7M6rwSsi8Ljz5Hsv98O1nTX9MTSHA6_lusj22tiL2vOVr0U72TgLrlD-Bs2t5c7ZuoPjKERJdl8VOY6O61TGuKg</t>
  </si>
  <si>
    <t>https://www.contratos.gov.co/consultas/detalleProceso.do?numConstancia=19-4-10198333&amp;g-recaptcha-response=03ANYolqsxpB_AI8Qzq3D65sk8miiUXy2ul_CkiEyXHFqwHAo9KvFnw9WDrYiSnKaccGmHSe-mMCtB9C8N6RoOqg1SZBrS8xpUJW4wS8WhxHyOaQXeo52Au7KguEkvU4GzgRpG3JAINl9uRPDCXshQdLQoJeZfQmxBs7cMbNsbVMlQvGvK34txX9om5C73rvHBaU74ZtEwIdeeMxkzbM1OWFw9L3Sia2618DDXLxn5HSHRQPTDg-bwrLAwJb3nEIlzdso3WcLZnibqfRFohFlqc5n6094KjSmPdDnYmhW4Wlk4Fy8zzYm-9IMRedL80vQr0ZxPVuPS1yEMKTScX8_WwSOCfXSRI5Nxijmp7NNa9RE64xZ_EVcoK4EZbjT20W4LwMIK-Zm6RGE1jVrlSHRrYv3EOxqHOzPAe7OxSR1St5QqrQHzRN5Y_geUReD_VMC2DbelIHEU7IkbXlgw7MDEJH8bunC34mUlSr6Xeo6hlJWPRrtddPcVT2TdeM0F5L-mm7GJd03qBI9DeysHQMQQPmBFM78am2tWUw</t>
  </si>
  <si>
    <t>https://www.contratos.gov.co/consultas/detalleProceso.do?numConstancia=19-4-10222339&amp;g-recaptcha-response=03ANYolqtiysQtwlmCUIxHMunTJg2PARa_EtwuSi-KiXO9ntXJOBsbHAuPwrZJnqiDYCKh_mZrv593HktjLXCPYvV9ajbUdJ2sGDkhC6WBLaZfA87R_ZOjUDLw7wfauMfLytS3xPCGIeiVAoIJOd3LraXPWD6FjljAYNdBwQ45WzviMGGmhD1xzZ8Oc7R9iG6Y6iDDoQV8kUF9-fjSjvPcp5mN73y2LZDvAmQNFDt3AEljCORf-OUJva_s1S2zZv7EtmGclaTF51oBrSpJnDXKCdiPFyOmepdKfVeZwtX-ejR4svdZLyT5nyBxL7SuyQeUI1URyrsP58kjpGaC420mQHI7elrYNNEJCumhVvj0snLNdCLsZRynICl287zhgabg0yWRmhJ1E4dW7osVzo4YIEO0_O6hKj9Iabdc16i51rB0WSmL4vtBgBfI55evXCw4wN5nv8aDsYzAC6HZwsBPqsuXNNIc3zBSAwA5QrwO8KfuH2-xH8kOzi77l-A2sDL6Av2RPShAezpJ6g-tzACAuQ2rFeszJzpMHA</t>
  </si>
  <si>
    <t>https://www.contratos.gov.co/consultas/detalleProceso.do?numConstancia=19-4-10232274&amp;g-recaptcha-response=03ANYolquLXFDO5jlsQt_FkEsgHo9hAGNyKGaeUxxk-jFmfz3mgZjmvwwZSOLXBo2K4lU6EuAcSfWC93dGHNpx6IKME9c7t1s8SDLhC1HuPBFIbRy_ztZv6rWuZdWBEJvtgFYdKyqbzDTKRJhCfqT-wnITojEpITIKCk6ks-C6JGGDy0XWcPro0n74pP34Va09v-d7WxWRfgrML_qAT0OWsr8rSVOOF0Qv-ZXYfU22aMUW4iUx9K4wWFtChi_KZUo3fAdwciaGEyoL5Dq_SAsfI7c6SPIfZK5-v-BGKOqHeLjX6UoWBqckI7J0ORceS8awoltpMVX3x4PMs0fhRgh1chuBAiWFVYwqoGTFVzKbi37kL_L67EXF0K1Hig-jraRhR_rIeZYjHzymejyBkxmZS-gvH6zGIoLaR9IZ6RxBMk9BhkiaaaCwb5Wq-9USfeMJ28chV5BbxQxEYasAUS03fjISa5n-DJoNm3QS_36i1G7-LcsyvNIZu6UZcqEGW2k-t2OG8OLGRKk-2u1MCzKkD5ToI1uhG_qpgg</t>
  </si>
  <si>
    <t>https://www.contratos.gov.co/consultas/detalleProceso.do?numConstancia=20-4-10263736&amp;g-recaptcha-response=03ANYolqtr8X9KZdwsfxQkzH9HOVd3UsfR7nb70Zsc4tfNRUEe8cjBk1J6Qg0QbtzFDX7w1IYIN90xMiBgUaS6diGdM26ZVct3KF6q-SvkOJPhvh06k8sX5p4WjFCzrINDlm1cb5u82YIAckgN7CIf4aYyH8CUAcD5ag-TToCgqcYpIVsXGqNu6ohDqX8KufN6onDkKMzrpMED3iDIiWmwZGpkpZvnpDKMKXgEFJHdiEKaYje3gk0Xs6lxRZ1-zvkEEBEpB8BS0-I2Ylluzy_j_Iz98ILFw16s0WgJLuN1aQTqhd-tSw6UJQd-KMeaAK68aHrnfHvncu7eWPiMI1VzithwgCSgFsyt2SQ_8gS5iqnOS6ZfPaFzEl8kdNrzmwAenaO0uTF5DF0rEfDgdg2p4bJOnYPgU3HtpccefTvYHFqqcDFFQnebzYHSl3hRzqoK2hH0vBR50FQ1vSBer0iMIZulnSHBIFv5G4sYQ7bz6MGZbBkpWJboNH0Cai0VJ_qppEzSnQ5Zs2TmAupZU8Mqit3UrzMwDg0n6w</t>
  </si>
  <si>
    <t>https://www.contratos.gov.co/consultas/detalleProceso.do?numConstancia=20-4-10280675&amp;g-recaptcha-response=03ANYolqvwoSjrDympwZ7aaR-yCkyyXigbrTTmuHMI8NAjWdfZX3PfinzUm9jTKe86-ofdbwM0wiA8eDgpg1wa5dgtgiFiMRPCt5uWCBrZxrCkYnFhNh8AueJ4mO7BQSwzt1YwFEfDpILe9Jxx59xkja9WH2GWeMLbOhlQ3-hETliprCiwNQ4LM1vOEm6WDWX4OmcrY6Ug9ldSgNN3F9BvnFo-Bl9l7ZJaWgYapZoyproVNe87GaZOY9034Vv5qSkKjjRYCLIpe1Q4xjvoNk3ZCAmJ3VqEAfPip28mn3Ev5Kn0FVDYRZetofm2sLQHb85FnCItopYFD4cbg-CvtOvpTd1Qiws4Waj7DxOJ_NFT7Iq84UlN1cffZnCqQVJQzsS-M5qKNH7IDRPn0IdNORLZqDDXXpQFo1bIbf67EIDbk9WEpYwNFMAj3OFWQERz5m1ZETC5JDJZ3e0Ca3nMPj1MlWE-iAwpmlpU5nX0qDyoM9nHMujsV-LyYgyc1UsBwLnWEbaSMbnprmI8-DG-vXkZcHENCDmeHB5UbA</t>
  </si>
  <si>
    <t>https://www.contratos.gov.co/consultas/detalleProceso.do?numConstancia=20-4-10280778&amp;g-recaptcha-response=03ANYolqsYvhc4t12MuRm4ysmfbDCkHYehiQorl47Ic_Lo4TXkJmqdqX0uBpdgL9ygbvNdfOLE0cU1yZrmg5AQDhHmNNRPCIUjK0z_91YRxFPbDX0s54SpknZf0DNKhcqeXF4MB4de4xV27SWFRbp6bjZilz8sl-fOA8KsZDkU0UPvfINaXvD8jUWwiUKlwoX7hWBYI5FRy4PJRPtcfGc9krRq01l2ZHhTGIskUlYNfIGptuOPL3Ey0CJXsmIXuZ9nLxN0__pR7vb4VF-bLmoxO8RWoNfWdC9q0znbc0B5_IQFmZLBDymBRRFhNGxFhDkomKfu3pVJYGhsSJ3adS4JZk1jYVvQ_RMPXUjrKj6oGBbIkSpfW9HcgphM8sf-LEZq2PdT7WEuLlDgsM0TVlKDLR-J56KK7-w-m06fGqCXoT40i1rsDwnRKRnJ9ofAvLmXrrgQba7FB98QE0SCkvkyswtJwtEqOMC8QZLcBQdL0oLNrkpPNyMn4bx7iHovzhleB3Xlu1Jq9PBz2nAGjj-tBjvXrXzkVNVTTw</t>
  </si>
  <si>
    <t xml:space="preserve">https://community.secop.gov.co/Public/Tendering/ContractNoticePhases/View?PPI=CO1.PPI.4277118&amp;isFromPublicArea=True&amp;isModal=False
</t>
  </si>
  <si>
    <t>https://community.secop.gov.co/Public/Tendering/ContractNoticePhases/View?PPI=CO1.PPI.4794346&amp;isFromPublicArea=True&amp;isModal=False</t>
  </si>
  <si>
    <t xml:space="preserve"> </t>
  </si>
  <si>
    <t>PORCENTAJE DE EJECUCIÓN</t>
  </si>
  <si>
    <t xml:space="preserve">https://community.secop.gov.co/Public/Tendering/ContractNoticePhases/View?PPI=CO1.PPI.5259797&amp;isFromPublicArea=True&amp;isModal=False
</t>
  </si>
  <si>
    <t>https://community.secop.gov.co/Public/Tendering/ContractNoticePhases/View?PPI=CO1.PPI.5737497&amp;isFromPublicArea=True&amp;isModal=False</t>
  </si>
  <si>
    <t xml:space="preserve">https://community.secop.gov.co/Public/Tendering/ContractNoticePhases/View?PPI=CO1.PPI.5261112&amp;isFromPublicArea=True&amp;isModal=False
</t>
  </si>
  <si>
    <t>https://www.colombiacompra.gov.co/tienda-virtual-del-estado-colombiano/ordenes-compra/63249</t>
  </si>
  <si>
    <t>https://www.colombiacompra.gov.co/tienda-virtual-del-estado-colombiano/ordenes-compra/62669</t>
  </si>
  <si>
    <t>https://www.colombiacompra.gov.co/tienda-virtual-del-estado-colombiano/ordenes-compra/50892</t>
  </si>
  <si>
    <t>https://www.colombiacompra.gov.co/tienda-virtual-del-estado-colombiano/ordenes-compra/45994</t>
  </si>
  <si>
    <t>https://www.colombiacompra.gov.co/tienda-virtual-del-estado-colombiano/ordenes-compra/45877</t>
  </si>
  <si>
    <t>https://www.colombiacompra.gov.co/tienda-virtual-del-estado-colombiano/ordenes-compra/45563</t>
  </si>
  <si>
    <t>https://www.colombiacompra.gov.co/tienda-virtual-del-estado-colombiano/ordenes-compra/45192</t>
  </si>
  <si>
    <t>https://www.colombiacompra.gov.co/tienda-virtual-del-estado-colombiano/ordenes-compra/45193</t>
  </si>
  <si>
    <t xml:space="preserve">https://community.secop.gov.co/Public/Tendering/ContractNoticePhases/View?PPI=CO1.PPI.6223495&amp;isFromPublicArea=True&amp;isModal=False
</t>
  </si>
  <si>
    <t>https://community.secop.gov.co/Public/Tendering/ContractNoticePhases/View?PPI=CO1.PPI.5430912&amp;isFromPublicArea=True&amp;isModal=False</t>
  </si>
  <si>
    <t xml:space="preserve">https://community.secop.gov.co/Public/Tendering/ContractNoticePhases/View?PPI=CO1.PPI.5921379&amp;isFromPublicArea=True&amp;isModal=False
</t>
  </si>
  <si>
    <t xml:space="preserve">https://community.secop.gov.co/Public/Tendering/ContractNoticePhases/View?PPI=CO1.PPI.6305269&amp;isFromPublicArea=True&amp;isModal=False
</t>
  </si>
  <si>
    <t xml:space="preserve">https://community.secop.gov.co/Public/Tendering/ContractNoticePhases/View?PPI=CO1.PPI.6312993&amp;isFromPublicArea=True&amp;isModal=False
</t>
  </si>
  <si>
    <t>https://community.secop.gov.co/Public/Tendering/ContractNoticePhases/View?PPI=CO1.PPI.6358946&amp;isFromPublicArea=True&amp;isModal=False</t>
  </si>
  <si>
    <t xml:space="preserve">https://community.secop.gov.co/Public/Tendering/ContractNoticePhases/View?PPI=CO1.PPI.6555376&amp;isFromPublicArea=True&amp;isModal=False
</t>
  </si>
  <si>
    <t xml:space="preserve">https://community.secop.gov.co/Public/Tendering/ContractNoticePhases/View?PPI=CO1.PPI.6465536&amp;isFromPublicArea=True&amp;isModal=False
</t>
  </si>
  <si>
    <t>https://community.secop.gov.co/Public/Tendering/ContractNoticePhases/View?PPI=CO1.PPI.6416338&amp;isFromPublicArea=True&amp;isModal=False</t>
  </si>
  <si>
    <t xml:space="preserve">https://community.secop.gov.co/Public/Tendering/ContractNoticePhases/View?PPI=CO1.PPI.6461998&amp;isFromPublicArea=True&amp;isModal=False
</t>
  </si>
  <si>
    <t>https://community.secop.gov.co/Public/Tendering/ContractNoticePhases/View?PPI=CO1.PPI.7351320&amp;isFromPublicArea=True&amp;isModal=False</t>
  </si>
  <si>
    <t>https://community.secop.gov.co/Public/Tendering/ContractNoticePhases/View?PPI=CO1.PPI.7621401&amp;isFromPublicArea=True&amp;isModal=False</t>
  </si>
  <si>
    <t>https://community.secop.gov.co/Public/Tendering/ContractNoticePhases/View?PPI=CO1.PPI.7645003&amp;isFromPublicArea=True&amp;isModal=False</t>
  </si>
  <si>
    <t xml:space="preserve">https://community.secop.gov.co/Public/Tendering/ContractNoticePhases/View?PPI=CO1.PPI.7648367&amp;isFromPublicArea=True&amp;isModal=False
</t>
  </si>
  <si>
    <t>https://community.secop.gov.co/Public/Tendering/ContractNoticePhases/View?PPI=CO1.PPI.7669409&amp;isFromPublicArea=True&amp;isModal=False</t>
  </si>
  <si>
    <t xml:space="preserve">https://community.secop.gov.co/Public/Tendering/ContractNoticePhases/View?PPI=CO1.PPI.7672185&amp;isFromPublicArea=True&amp;isModal=False
</t>
  </si>
  <si>
    <t>https://community.secop.gov.co/Public/Tendering/ContractNoticePhases/View?PPI=CO1.PPI.7794349&amp;isFromPublicArea=True&amp;isModal=False</t>
  </si>
  <si>
    <t xml:space="preserve">https://community.secop.gov.co/Public/Tendering/ContractNoticePhases/View?PPI=CO1.PPI.7848740&amp;isFromPublicArea=True&amp;isModal=False
</t>
  </si>
  <si>
    <t xml:space="preserve">https://community.secop.gov.co/Public/Tendering/ContractNoticePhases/View?PPI=CO1.PPI.8006238&amp;isFromPublicArea=True&amp;isModal=False
</t>
  </si>
  <si>
    <t xml:space="preserve">https://community.secop.gov.co/Public/Tendering/ContractNoticePhases/View?PPI=CO1.PPI.8066065&amp;isFromPublicArea=True&amp;isModal=False
</t>
  </si>
  <si>
    <t>https://community.secop.gov.co/Public/Tendering/ContractNoticePhases/View?PPI=CO1.PPI.8332918&amp;isFromPublicArea=True&amp;isModal=False</t>
  </si>
  <si>
    <t xml:space="preserve">https://community.secop.gov.co/Public/Tendering/ContractNoticePhases/View?PPI=CO1.PPI.8384025&amp;isFromPublicArea=True&amp;isModal=False
</t>
  </si>
  <si>
    <t xml:space="preserve">https://community.secop.gov.co/Public/Tendering/ContractNoticePhases/View?PPI=CO1.PPI.8643905&amp;isFromPublicArea=True&amp;isModal=False
</t>
  </si>
  <si>
    <t>https://community.secop.gov.co/Public/Tendering/ContractNoticePhases/View?PPI=CO1.PPI.8663953&amp;isFromPublicArea=True&amp;isModal=False</t>
  </si>
  <si>
    <t xml:space="preserve">https://community.secop.gov.co/Public/Tendering/ContractNoticePhases/View?PPI=CO1.PPI.8814214&amp;isFromPublicArea=True&amp;isModal=False
</t>
  </si>
  <si>
    <t>https://community.secop.gov.co/Public/Tendering/ContractNoticePhases/View?PPI=CO1.PPI.8935303&amp;isFromPublicArea=True&amp;isModal=False</t>
  </si>
  <si>
    <t xml:space="preserve">https://community.secop.gov.co/Public/Tendering/ContractNoticePhases/View?PPI=CO1.PPI.8929846&amp;isFromPublicArea=True&amp;isModal=False
</t>
  </si>
  <si>
    <t xml:space="preserve">https://community.secop.gov.co/Public/Tendering/ContractNoticePhases/View?PPI=CO1.PPI.8965837&amp;isFromPublicArea=True&amp;isModal=False
</t>
  </si>
  <si>
    <t>https://community.secop.gov.co/Public/Tendering/ContractNoticePhases/View?PPI=CO1.PPI.9106686&amp;isFromPublicArea=True&amp;isModal=False</t>
  </si>
  <si>
    <t>https://community.secop.gov.co/Public/Tendering/ContractNoticePhases/View?PPI=CO1.PPI.9112135&amp;isFromPublicArea=True&amp;isModal=False</t>
  </si>
  <si>
    <t>https://community.secop.gov.co/Public/Tendering/ContractNoticePhases/View?PPI=CO1.PPI.9143666&amp;isFromPublicArea=True&amp;isModal=False</t>
  </si>
  <si>
    <t xml:space="preserve">https://community.secop.gov.co/Public/Tendering/ContractNoticePhases/View?PPI=CO1.PPI.9171301&amp;isFromPublicArea=True&amp;isModal=False
</t>
  </si>
  <si>
    <t>https://community.secop.gov.co/Public/Tendering/ContractNoticePhases/View?PPI=CO1.PPI.8992506&amp;isFromPublicArea=True&amp;isModal=False</t>
  </si>
  <si>
    <t xml:space="preserve">https://community.secop.gov.co/Public/Tendering/ContractNoticePhases/View?PPI=CO1.PPI.9441759&amp;isFromPublicArea=True&amp;isModal=False
</t>
  </si>
  <si>
    <t xml:space="preserve">https://community.secop.gov.co/Public/Tendering/ContractNoticePhases/View?PPI=CO1.PPI.9453127&amp;isFromPublicArea=True&amp;isModal=False
</t>
  </si>
  <si>
    <t xml:space="preserve">https://community.secop.gov.co/Public/Tendering/ContractNoticePhases/View?PPI=CO1.PPI.9148287&amp;isFromPublicArea=True&amp;isModal=False
</t>
  </si>
  <si>
    <t>https://community.secop.gov.co/Public/Tendering/ContractNoticePhases/View?PPI=CO1.PPI.9744958&amp;isFromPublicArea=True&amp;isModal=False</t>
  </si>
  <si>
    <t xml:space="preserve">https://community.secop.gov.co/Public/Tendering/ContractNoticePhases/View?PPI=CO1.PPI.9838865&amp;isFromPublicArea=True&amp;isModal=False
</t>
  </si>
  <si>
    <t xml:space="preserve">https://community.secop.gov.co/Public/Tendering/ContractNoticePhases/View?PPI=CO1.PPI.9981751&amp;isFromPublicArea=True&amp;isModal=False
</t>
  </si>
  <si>
    <t xml:space="preserve">https://community.secop.gov.co/Public/Tendering/ContractNoticePhases/View?PPI=CO1.PPI.9606536&amp;isFromPublicArea=True&amp;isModal=False
</t>
  </si>
  <si>
    <t>https://community.secop.gov.co/Public/Tendering/ContractNoticePhases/View?PPI=CO1.PPI.9997710&amp;isFromPublicArea=True&amp;isModal=False</t>
  </si>
  <si>
    <t>https://community.secop.gov.co/Public/Tendering/ContractNoticePhases/View?PPI=CO1.PPI.10167386&amp;isFromPublicArea=True&amp;isModal=False</t>
  </si>
  <si>
    <t xml:space="preserve">https://community.secop.gov.co/Public/Tendering/ContractNoticePhases/View?PPI=CO1.PPI.10206368&amp;isFromPublicArea=True&amp;isModal=False
</t>
  </si>
  <si>
    <t>https://community.secop.gov.co/Public/Tendering/ContractNoticePhases/View?PPI=CO1.PPI.10206932&amp;isFromPublicArea=True&amp;isModal=False</t>
  </si>
  <si>
    <t>https://community.secop.gov.co/Public/Tendering/ContractNoticePhases/View?PPI=CO1.PPI.10238215&amp;isFromPublicArea=True&amp;isModal=False</t>
  </si>
  <si>
    <t>https://community.secop.gov.co/Public/Tendering/ContractNoticePhases/View?PPI=CO1.PPI.10251689&amp;isFromPublicArea=True&amp;isModal=False</t>
  </si>
  <si>
    <t xml:space="preserve">https://community.secop.gov.co/Public/Tendering/ContractNoticePhases/View?PPI=CO1.PPI.10450688&amp;isFromPublicArea=True&amp;isModal=False
</t>
  </si>
  <si>
    <t>https://community.secop.gov.co/Public/Tendering/ContractNoticePhases/View?PPI=CO1.PPI.10488350&amp;isFromPublicArea=True&amp;isModal=False</t>
  </si>
  <si>
    <t xml:space="preserve">https://community.secop.gov.co/Public/Tendering/ContractNoticePhases/View?PPI=CO1.PPI.10660680&amp;isFromPublicArea=True&amp;isModal=False
</t>
  </si>
  <si>
    <t xml:space="preserve">https://community.secop.gov.co/Public/Tendering/ContractNoticePhases/View?PPI=CO1.PPI.10672883&amp;isFromPublicArea=True&amp;isModal=False
</t>
  </si>
  <si>
    <t>https://community.secop.gov.co/Public/Tendering/ContractNoticePhases/View?PPI=CO1.PPI.10675053&amp;isFromPublicArea=True&amp;isModal=False</t>
  </si>
  <si>
    <t>https://community.secop.gov.co/Public/Tendering/ContractNoticePhases/View?PPI=CO1.PPI.10708145&amp;isFromPublicArea=True&amp;isModal=False</t>
  </si>
  <si>
    <t xml:space="preserve">https://community.secop.gov.co/Public/Tendering/ContractNoticePhases/View?PPI=CO1.PPI.10733434&amp;isFromPublicArea=True&amp;isModal=False
</t>
  </si>
  <si>
    <t xml:space="preserve">https://community.secop.gov.co/Public/Tendering/ContractNoticePhases/View?PPI=CO1.PPI.10765483&amp;isFromPublicArea=True&amp;isModal=False
</t>
  </si>
  <si>
    <t xml:space="preserve">https://community.secop.gov.co/Public/Tendering/ContractNoticePhases/View?PPI=CO1.PPI.10783734&amp;isFromPublicArea=True&amp;isModal=False
</t>
  </si>
  <si>
    <t xml:space="preserve">https://community.secop.gov.co/Public/Tendering/ContractNoticePhases/View?PPI=CO1.PPI.10787220&amp;isFromPublicArea=True&amp;isModal=False
</t>
  </si>
  <si>
    <t xml:space="preserve">https://community.secop.gov.co/Public/Tendering/ContractNoticePhases/View?PPI=CO1.PPI.11043527&amp;isFromPublicArea=True&amp;isModal=False
</t>
  </si>
  <si>
    <t xml:space="preserve">https://community.secop.gov.co/Public/Tendering/ContractNoticePhases/View?PPI=CO1.PPI.11076310&amp;isFromPublicArea=True&amp;isModal=False
</t>
  </si>
  <si>
    <t xml:space="preserve">https://community.secop.gov.co/Public/Tendering/ContractNoticePhases/View?PPI=CO1.PPI.11195342&amp;isFromPublicArea=True&amp;isModal=False
</t>
  </si>
  <si>
    <t>https://community.secop.gov.co/Public/Tendering/ContractNoticePhases/View?PPI=CO1.PPI.11195764&amp;isFromPublicArea=True&amp;isModal=False</t>
  </si>
  <si>
    <t xml:space="preserve">https://community.secop.gov.co/Public/Tendering/ContractNoticePhases/View?PPI=CO1.PPI.11197146&amp;isFromPublicArea=True&amp;isModal=False
</t>
  </si>
  <si>
    <t xml:space="preserve">https://community.secop.gov.co/Public/Tendering/ContractNoticePhases/View?PPI=CO1.PPI.11200322&amp;isFromPublicArea=True&amp;isModal=False
</t>
  </si>
  <si>
    <t xml:space="preserve">https://community.secop.gov.co/Public/Tendering/ContractNoticePhases/View?PPI=CO1.PPI.11389922&amp;isFromPublicArea=True&amp;isModal=False
</t>
  </si>
  <si>
    <t>https://community.secop.gov.co/Public/Tendering/ContractNoticePhases/View?PPI=CO1.PPI.11408414&amp;isFromPublicArea=True&amp;isModal=False</t>
  </si>
  <si>
    <t>https://community.secop.gov.co/Public/Tendering/ContractNoticePhases/View?PPI=CO1.PPI.11144257&amp;isFromPublicArea=True&amp;isModal=False</t>
  </si>
  <si>
    <t>https://community.secop.gov.co/Public/Tendering/ContractNoticePhases/View?PPI=CO1.PPI.11429825&amp;isFromPublicArea=True&amp;isModal=False</t>
  </si>
  <si>
    <t>https://community.secop.gov.co/Public/Tendering/ContractNoticePhases/View?PPI=CO1.PPI.11438756&amp;isFromPublicArea=True&amp;isModal=False</t>
  </si>
  <si>
    <t xml:space="preserve">https://community.secop.gov.co/Public/Tendering/ContractNoticePhases/View?PPI=CO1.PPI.11434462&amp;isFromPublicArea=True&amp;isModal=False
</t>
  </si>
  <si>
    <t>https://community.secop.gov.co/Public/Tendering/ContractNoticePhases/View?PPI=CO1.PPI.11451184&amp;isFromPublicArea=True&amp;isModal=False</t>
  </si>
  <si>
    <t xml:space="preserve">https://community.secop.gov.co/Public/Tendering/ContractNoticePhases/View?PPI=CO1.PPI.11466805&amp;isFromPublicArea=True&amp;isModal=False
</t>
  </si>
  <si>
    <t>https://community.secop.gov.co/Public/Tendering/ContractNoticePhases/View?PPI=CO1.PPI.11466886&amp;isFromPublicArea=True&amp;isModal=False</t>
  </si>
  <si>
    <t>https://community.secop.gov.co/Public/Tendering/ContractNoticePhases/View?PPI=CO1.PPI.11467144&amp;isFromPublicArea=True&amp;isModal=False</t>
  </si>
  <si>
    <t xml:space="preserve">https://community.secop.gov.co/Public/Tendering/ContractNoticePhases/View?PPI=CO1.PPI.11473048&amp;isFromPublicArea=True&amp;isModal=False
</t>
  </si>
  <si>
    <t xml:space="preserve">https://community.secop.gov.co/Public/Tendering/ContractNoticePhases/View?PPI=CO1.PPI.11483032&amp;isFromPublicArea=True&amp;isModal=False
</t>
  </si>
  <si>
    <t xml:space="preserve">https://community.secop.gov.co/Public/Tendering/ContractNoticePhases/View?PPI=CO1.PPI.11519761&amp;isFromPublicArea=True&amp;isModal=False
</t>
  </si>
  <si>
    <t>https://community.secop.gov.co/Public/Tendering/ContractNoticePhases/View?PPI=CO1.PPI.10922340&amp;isFromPublicArea=True&amp;isModal=False</t>
  </si>
  <si>
    <t>https://community.secop.gov.co/Public/Tendering/ContractNoticePhases/View?PPI=CO1.PPI.11519774&amp;isFromPublicArea=True&amp;isModal=False</t>
  </si>
  <si>
    <t xml:space="preserve">https://community.secop.gov.co/Public/Tendering/ContractNoticePhases/View?PPI=CO1.PPI.11519792&amp;isFromPublicArea=True&amp;isModal=False
</t>
  </si>
  <si>
    <t xml:space="preserve">https://community.secop.gov.co/Public/Tendering/ContractNoticePhases/View?PPI=CO1.PPI.11521203&amp;isFromPublicArea=True&amp;isModal=False
</t>
  </si>
  <si>
    <t xml:space="preserve">https://community.secop.gov.co/Public/Tendering/ContractNoticePhases/View?PPI=CO1.PPI.11520771&amp;isFromPublicArea=True&amp;isModal=False
</t>
  </si>
  <si>
    <t>https://community.secop.gov.co/Public/Tendering/OpportunityDetail/Index?noticeUID=CO1.NTC.1629648&amp;isFromPublicArea=True&amp;isModal=False</t>
  </si>
  <si>
    <t xml:space="preserve">https://community.secop.gov.co/Public/Tendering/ContractNoticePhases/View?PPI=CO1.PPI.11548832&amp;isFromPublicArea=True&amp;isModal=False
</t>
  </si>
  <si>
    <t>https://community.secop.gov.co/Public/Tendering/ContractNoticePhases/View?PPI=CO1.PPI.11548861&amp;isFromPublicArea=True&amp;isModal=False</t>
  </si>
  <si>
    <t>https://community.secop.gov.co/Public/Tendering/ContractNoticePhases/View?PPI=CO1.PPI.11555691&amp;isFromPublicArea=True&amp;isModal=False</t>
  </si>
  <si>
    <t xml:space="preserve">https://community.secop.gov.co/Public/Tendering/ContractNoticePhases/View?PPI=CO1.PPI.11557073&amp;isFromPublicArea=True&amp;isModal=False
</t>
  </si>
  <si>
    <t xml:space="preserve">https://community.secop.gov.co/Public/Tendering/ContractNoticePhases/View?PPI=CO1.PPI.11566867&amp;isFromPublicArea=True&amp;isModal=False
</t>
  </si>
  <si>
    <t>https://community.secop.gov.co/Public/Tendering/ContractNoticePhases/View?PPI=CO1.PPI.11566900&amp;isFromPublicArea=True&amp;isModal=False</t>
  </si>
  <si>
    <t>https://community.secop.gov.co/Public/Tendering/ContractNoticePhases/View?PPI=CO1.PPI.11574462&amp;isFromPublicArea=True&amp;isModal=False</t>
  </si>
  <si>
    <t>https://community.secop.gov.co/Public/Tendering/ContractNoticePhases/View?PPI=CO1.PPI.11595647&amp;isFromPublicArea=True&amp;isModal=False</t>
  </si>
  <si>
    <t>https://community.secop.gov.co/Public/Tendering/ContractNoticePhases/View?PPI=CO1.PPI.11635859&amp;isFromPublicArea=True&amp;isModal=False</t>
  </si>
  <si>
    <t>https://community.secop.gov.co/Public/Tendering/ContractNoticePhases/View?PPI=CO1.PPI.11645417&amp;isFromPublicArea=True&amp;isModal=False</t>
  </si>
  <si>
    <t>https://community.secop.gov.co/Public/Tendering/ContractNoticePhases/View?PPI=CO1.PPI.11735207&amp;isFromPublicArea=True&amp;isModal=False</t>
  </si>
  <si>
    <t xml:space="preserve">https://community.secop.gov.co/Public/Tendering/ContractNoticePhases/View?PPI=CO1.PPI.11762489&amp;isFromPublicArea=True&amp;isModal=False
</t>
  </si>
  <si>
    <t xml:space="preserve">https://community.secop.gov.co/Public/Tendering/ContractNoticePhases/View?PPI=CO1.PPI.11804855&amp;isFromPublicArea=True&amp;isModal=False
</t>
  </si>
  <si>
    <t>https://community.secop.gov.co/Public/Tendering/ContractNoticePhases/View?PPI=CO1.PPI.11818829&amp;isFromPublicArea=True&amp;isModal=False</t>
  </si>
  <si>
    <t>https://community.secop.gov.co/Public/Tendering/ContractNoticePhases/View?PPI=CO1.PPI.11822920&amp;isFromPublicArea=True&amp;isModal=False</t>
  </si>
  <si>
    <t>https://community.secop.gov.co/Public/Tendering/ContractNoticePhases/View?PPI=CO1.PPI.11931127&amp;isFromPublicArea=True&amp;isModal=False</t>
  </si>
  <si>
    <t xml:space="preserve">https://community.secop.gov.co/Public/Tendering/ContractNoticePhases/View?PPI=CO1.PPI.12007204&amp;isFromPublicArea=True&amp;isModal=False
</t>
  </si>
  <si>
    <t>https://community.secop.gov.co/Public/Tendering/ContractNoticePhases/View?PPI=CO1.PPI.12107715&amp;isFromPublicArea=True&amp;isModal=False</t>
  </si>
  <si>
    <t xml:space="preserve">https://community.secop.gov.co/Public/Tendering/ContractNoticePhases/View?PPI=CO1.PPI.12174411&amp;isFromPublicArea=True&amp;isModal=False
</t>
  </si>
  <si>
    <t>https://community.secop.gov.co/Public/Tendering/ContractNoticePhases/View?PPI=CO1.PPI.12206045&amp;isFromPublicArea=True&amp;isModal=False</t>
  </si>
  <si>
    <t>https://www.colombiacompra.gov.co/tienda-virtual-del-estado-colombiano/ordenes-compra/64735</t>
  </si>
  <si>
    <t>https://www.colombiacompra.gov.co/tienda-virtual-del-estado-colombiano/ordenes-compra/64745</t>
  </si>
  <si>
    <t>https://community.secop.gov.co/Public/Tendering/ContractNoticePhases/View?PPI=CO1.PPI.11911195&amp;isFromPublicArea=True&amp;isModal=False</t>
  </si>
  <si>
    <t xml:space="preserve">https://community.secop.gov.co/Public/Tendering/ContractNoticePhases/View?PPI=CO1.PPI.11933988&amp;isFromPublicArea=True&amp;isModal=False
</t>
  </si>
  <si>
    <t xml:space="preserve">https://community.secop.gov.co/Public/Tendering/ContractNoticePhases/View?PPI=CO1.PPI.12259467&amp;isFromPublicArea=True&amp;isModal=False
</t>
  </si>
  <si>
    <t xml:space="preserve">https://community.secop.gov.co/Public/Tendering/ContractNoticePhases/View?PPI=CO1.PPI.12356457&amp;isFromPublicArea=True&amp;isModal=False
</t>
  </si>
  <si>
    <t xml:space="preserve">https://community.secop.gov.co/Public/Tendering/ContractNoticePhases/View?PPI=CO1.PPI.12357972&amp;isFromPublicArea=True&amp;isModal=False
</t>
  </si>
  <si>
    <t xml:space="preserve">https://community.secop.gov.co/Public/Tendering/ContractNoticePhases/View?PPI=CO1.PPI.12360001&amp;isFromPublicArea=True&amp;isModal=False
</t>
  </si>
  <si>
    <t xml:space="preserve">https://community.secop.gov.co/Public/Tendering/ContractNoticePhases/View?PPI=CO1.PPI.12500009&amp;isFromPublicArea=True&amp;isModal=False
</t>
  </si>
  <si>
    <t xml:space="preserve">https://community.secop.gov.co/Public/Tendering/ContractNoticePhases/View?PPI=CO1.PPI.12514328&amp;isFromPublicArea=True&amp;isModal=False
</t>
  </si>
  <si>
    <t xml:space="preserve">https://community.secop.gov.co/Public/Tendering/ContractNoticePhases/View?PPI=CO1.PPI.12586371&amp;isFromPublicArea=True&amp;isModal=False
</t>
  </si>
  <si>
    <t xml:space="preserve">https://community.secop.gov.co/Public/Tendering/ContractNoticePhases/View?PPI=CO1.PPI.12620580&amp;isFromPublicArea=True&amp;isModal=False
</t>
  </si>
  <si>
    <t>https://community.secop.gov.co/Public/Tendering/ContractNoticePhases/View?PPI=CO1.PPI.12604925&amp;isFromPublicArea=True&amp;isModal=False</t>
  </si>
  <si>
    <t xml:space="preserve">https://community.secop.gov.co/Public/Tendering/ContractNoticePhases/View?PPI=CO1.PPI.12605432&amp;isFromPublicArea=True&amp;isModal=False
</t>
  </si>
  <si>
    <t xml:space="preserve">https://community.secop.gov.co/Public/Tendering/ContractNoticePhases/View?PPI=CO1.PPI.12419016&amp;isFromPublicArea=True&amp;isModal=False
</t>
  </si>
  <si>
    <t>https://community.secop.gov.co/Public/Tendering/ContractNoticePhases/View?PPI=CO1.PPI.12717971&amp;isFromPublicArea=True&amp;isModal=False</t>
  </si>
  <si>
    <t xml:space="preserve">https://community.secop.gov.co/Public/Tendering/ContractNoticePhases/View?PPI=CO1.PPI.12719830&amp;isFromPublicArea=True&amp;isModal=False
</t>
  </si>
  <si>
    <t xml:space="preserve">https://community.secop.gov.co/Public/Tendering/ContractNoticePhases/View?PPI=CO1.PPI.12751008&amp;isFromPublicArea=True&amp;isModal=False
</t>
  </si>
  <si>
    <t>https://community.secop.gov.co/Public/Tendering/ContractNoticePhases/View?PPI=CO1.PPI.12812248&amp;isFromPublicArea=True&amp;isModal=False</t>
  </si>
  <si>
    <t xml:space="preserve">https://community.secop.gov.co/Public/Tendering/ContractNoticePhases/View?PPI=CO1.PPI.12929044&amp;isFromPublicArea=True&amp;isModal=False
</t>
  </si>
  <si>
    <t>https://www.colombiacompra.gov.co/tienda-virtual-del-estado-colombiano/ordenes-compra/67933</t>
  </si>
  <si>
    <t xml:space="preserve">https://community.secop.gov.co/Public/Tendering/ContractNoticePhases/View?PPI=CO1.PPI.13119757&amp;isFromPublicArea=True&amp;isModal=False
</t>
  </si>
  <si>
    <t xml:space="preserve">https://community.secop.gov.co/Public/Tendering/ContractNoticePhases/View?PPI=CO1.PPI.13166723&amp;isFromPublicArea=True&amp;isModal=False
</t>
  </si>
  <si>
    <t>https://community.secop.gov.co/Public/Tendering/ContractNoticePhases/View?PPI=CO1.PPI.13194290&amp;isFromPublicArea=True&amp;isModal=False</t>
  </si>
  <si>
    <t xml:space="preserve">https://community.secop.gov.co/Public/Tendering/ContractNoticePhases/View?PPI=CO1.PPI.13194268&amp;isFromPublicArea=True&amp;isModal=False
</t>
  </si>
  <si>
    <t xml:space="preserve">https://community.secop.gov.co/Public/Tendering/ContractNoticePhases/View?PPI=CO1.PPI.13150114&amp;isFromPublicArea=True&amp;isModal=False
</t>
  </si>
  <si>
    <t xml:space="preserve">https://community.secop.gov.co/Public/Tendering/ContractNoticePhases/View?PPI=CO1.PPI.13277509&amp;isFromPublicArea=True&amp;isModal=False
</t>
  </si>
  <si>
    <t>https://community.secop.gov.co/Public/Tendering/ContractNoticePhases/View?PPI=CO1.PPI.13290331&amp;isFromPublicArea=True&amp;isModal=False</t>
  </si>
  <si>
    <t xml:space="preserve">https://community.secop.gov.co/Public/Tendering/ContractNoticePhases/View?PPI=CO1.PPI.13342469&amp;isFromPublicArea=True&amp;isModal=False
</t>
  </si>
  <si>
    <t xml:space="preserve">https://community.secop.gov.co/Public/Tendering/ContractNoticePhases/View?PPI=CO1.PPI.13379724&amp;isFromPublicArea=True&amp;isModal=False
</t>
  </si>
  <si>
    <t>https://www.colombiacompra.gov.co/tienda-virtual-del-estado-colombiano/ordenes-compra/69728</t>
  </si>
  <si>
    <t xml:space="preserve">https://community.secop.gov.co/Public/Tendering/ContractNoticePhases/View?PPI=CO1.PPI.13431345&amp;isFromPublicArea=True&amp;isModal=False
</t>
  </si>
  <si>
    <t xml:space="preserve">https://community.secop.gov.co/Public/Tendering/ContractNoticePhases/View?PPI=CO1.PPI.13513016&amp;isFromPublicArea=True&amp;isModal=False
</t>
  </si>
  <si>
    <t>https://community.secop.gov.co/Public/Tendering/ContractNoticePhases/View?PPI=CO1.PPI.13732046&amp;isFromPublicArea=True&amp;isModal=False</t>
  </si>
  <si>
    <t>https://www.colombiacompra.gov.co/tienda-virtual-del-estado-colombiano/ordenes-compra/71073</t>
  </si>
  <si>
    <t>https://www.colombiacompra.gov.co/tienda-virtual-del-estado-colombiano/ordenes-compra/71128</t>
  </si>
  <si>
    <t xml:space="preserve">https://community.secop.gov.co/Public/Tendering/ContractNoticePhases/View?PPI=CO1.PPI.13847840&amp;isFromPublicArea=True&amp;isModal=False
</t>
  </si>
  <si>
    <t xml:space="preserve">https://community.secop.gov.co/Public/Tendering/ContractNoticePhases/View?PPI=CO1.PPI.13898501&amp;isFromPublicArea=True&amp;isModal=False
</t>
  </si>
  <si>
    <t xml:space="preserve">https://community.secop.gov.co/Public/Tendering/ContractNoticePhases/View?PPI=CO1.PPI.14095360&amp;isFromPublicArea=True&amp;isModal=False
</t>
  </si>
  <si>
    <t>https://community.secop.gov.co/Public/Tendering/ContractNoticePhases/View?PPI=CO1.PPI.14162544&amp;isFromPublicArea=True&amp;isModal=False</t>
  </si>
  <si>
    <t xml:space="preserve">https://community.secop.gov.co/Public/Tendering/ContractNoticePhases/View?PPI=CO1.PPI.14213817&amp;isFromPublicArea=True&amp;isModal=False
</t>
  </si>
  <si>
    <t xml:space="preserve">https://community.secop.gov.co/Public/Tendering/ContractNoticePhases/View?PPI=CO1.PPI.14300377&amp;isFromPublicArea=True&amp;isModal=False
</t>
  </si>
  <si>
    <t>https://community.secop.gov.co/Public/Tendering/ContractNoticePhases/View?PPI=CO1.PPI.14410899&amp;isFromPublicArea=True&amp;isModal=False</t>
  </si>
  <si>
    <t xml:space="preserve">https://community.secop.gov.co/Public/Tendering/ContractNoticePhases/View?PPI=CO1.PPI.14468486&amp;isFromPublicArea=True&amp;isModal=False
</t>
  </si>
  <si>
    <t xml:space="preserve">https://community.secop.gov.co/Public/Tendering/ContractNoticePhases/View?PPI=CO1.PPI.14559165&amp;isFromPublicArea=True&amp;isModal=False
</t>
  </si>
  <si>
    <t>https://community.secop.gov.co/Public/Tendering/ContractNoticePhases/View?PPI=CO1.PPI.14668643&amp;isFromPublicArea=True&amp;isModal=False</t>
  </si>
  <si>
    <t>https://community.secop.gov.co/Public/Tendering/ContractNoticePhases/View?PPI=CO1.PPI.14861743&amp;isFromPublicArea=True&amp;isModal=False</t>
  </si>
  <si>
    <t>https://community.secop.gov.co/Public/Tendering/ContractNoticePhases/View?PPI=CO1.PPI.14983170&amp;isFromPublicArea=True&amp;isModal=False</t>
  </si>
  <si>
    <t xml:space="preserve">ttps://community.secop.gov.co/Public/Tendering/ContractNoticePhases/View?PPI=CO1.PPI.15023057&amp;isFromPublicArea=True&amp;isModal=False
</t>
  </si>
  <si>
    <t xml:space="preserve">https://community.secop.gov.co/Public/Tendering/ContractNoticePhases/View?PPI=CO1.PPI.15143669&amp;isFromPublicArea=True&amp;isModal=False
</t>
  </si>
  <si>
    <t>https://community.secop.gov.co/Public/Tendering/ContractNoticePhases/View?PPI=CO1.PPI.15240178&amp;isFromPublicArea=True&amp;isModal=False</t>
  </si>
  <si>
    <t>https://www.colombiacompra.gov.co/tienda-virtual-del-estado-colombiano/ordenes-compra/77002</t>
  </si>
  <si>
    <t xml:space="preserve">https://community.secop.gov.co/Public/Tendering/ContractNoticePhases/View?PPI=CO1.PPI.15414754&amp;isFromPublicArea=True&amp;isModal=False
</t>
  </si>
  <si>
    <t>https://community.secop.gov.co/Public/Tendering/ContractNoticePhases/View?PPI=CO1.PPI.15427140&amp;isFromPublicArea=True&amp;isModal=False</t>
  </si>
  <si>
    <t xml:space="preserve">https://community.secop.gov.co/Public/Tendering/ContractNoticePhases/View?PPI=CO1.PPI.15414957&amp;isFromPublicArea=True&amp;isModal=False
</t>
  </si>
  <si>
    <t xml:space="preserve">https://community.secop.gov.co/Public/Tendering/ContractNoticePhases/View?PPI=CO1.PPI.15467646&amp;isFromPublicArea=True&amp;isModal=False
</t>
  </si>
  <si>
    <t>https://community.secop.gov.co/Public/Tendering/ContractNoticePhases/View?PPI=CO1.PPI.15467640&amp;isFromPublicArea=True&amp;isModal=False</t>
  </si>
  <si>
    <t xml:space="preserve">https://community.secop.gov.co/Public/Tendering/ContractNoticePhases/View?PPI=CO1.PPI.15582237&amp;isFromPublicArea=True&amp;isModal=False
</t>
  </si>
  <si>
    <t>https://community.secop.gov.co/Public/Tendering/ContractNoticePhases/View?PPI=CO1.PPI.15669022&amp;isFromPublicArea=True&amp;isModal=False</t>
  </si>
  <si>
    <t>https://community.secop.gov.co/Public/Tendering/ContractNoticePhases/View?PPI=CO1.PPI.15696101&amp;isFromPublicArea=True&amp;isModal=False</t>
  </si>
  <si>
    <t xml:space="preserve">https://community.secop.gov.co/Public/Tendering/ContractNoticePhases/View?PPI=CO1.PPI.15869690&amp;isFromPublicArea=True&amp;isModal=False
</t>
  </si>
  <si>
    <t xml:space="preserve">https://community.secop.gov.co/Public/Tendering/ContractNoticePhases/View?PPI=CO1.PPI.15913473&amp;isFromPublicArea=True&amp;isModal=False
</t>
  </si>
  <si>
    <t>https://community.secop.gov.co/Public/Tendering/ContractNoticePhases/View?PPI=CO1.PPI.15920834&amp;isFromPublicArea=True&amp;isModal=False</t>
  </si>
  <si>
    <t>https://community.secop.gov.co/Public/Tendering/ContractNoticePhases/View?PPI=CO1.PPI.16206082&amp;isFromPublicArea=True&amp;isModal=False</t>
  </si>
  <si>
    <t xml:space="preserve">https://community.secop.gov.co/Public/Tendering/ContractNoticePhases/View?PPI=CO1.PPI.16216842&amp;isFromPublicArea=True&amp;isModal=False
</t>
  </si>
  <si>
    <t xml:space="preserve">https://community.secop.gov.co/Public/Tendering/ContractNoticePhases/View?PPI=CO1.PPI.16217404&amp;isFromPublicArea=True&amp;isModal=False
</t>
  </si>
  <si>
    <t>https://community.secop.gov.co/Public/Tendering/ContractNoticePhases/View?PPI=CO1.PPI.16217301&amp;isFromPublicArea=True&amp;isModal=False</t>
  </si>
  <si>
    <t xml:space="preserve">https://community.secop.gov.co/Public/Tendering/ContractNoticePhases/View?PPI=CO1.PPI.16302231&amp;isFromPublicArea=True&amp;isModal=False
</t>
  </si>
  <si>
    <t xml:space="preserve">https://community.secop.gov.co/Public/Tendering/ContractNoticePhases/View?PPI=CO1.PPI.16316341&amp;isFromPublicArea=True&amp;isModal=False
</t>
  </si>
  <si>
    <t>https://community.secop.gov.co/Public/Tendering/ContractNoticePhases/View?PPI=CO1.PPI.16331160&amp;isFromPublicArea=True&amp;isModal=False</t>
  </si>
  <si>
    <t>https://community.secop.gov.co/Public/Tendering/ContractNoticePhases/View?PPI=CO1.PPI.16341307&amp;isFromPublicArea=True&amp;isModal=False</t>
  </si>
  <si>
    <t xml:space="preserve">https://community.secop.gov.co/Public/Tendering/ContractNoticePhases/View?PPI=CO1.PPI.16374537&amp;isFromPublicArea=True&amp;isModal=False
</t>
  </si>
  <si>
    <t>https://community.secop.gov.co/Public/Tendering/ContractNoticePhases/View?PPI=CO1.PPI.16405580&amp;isFromPublicArea=True&amp;isModal=False</t>
  </si>
  <si>
    <t xml:space="preserve">https://community.secop.gov.co/Public/Tendering/ContractNoticePhases/View?PPI=CO1.PPI.16493342&amp;isFromPublicArea=True&amp;isModal=False
</t>
  </si>
  <si>
    <t xml:space="preserve">https://community.secop.gov.co/Public/Tendering/ContractNoticePhases/View?PPI=CO1.PPI.16493701&amp;isFromPublicArea=True&amp;isModal=False
</t>
  </si>
  <si>
    <t>https://www.colombiacompra.gov.co/tienda-virtual-del-estado-colombiano/ordenes-compra/83867</t>
  </si>
  <si>
    <t>https://community.secop.gov.co/Public/Tendering/ContractNoticePhases/View?PPI=CO1.PPI.16508355&amp;isFromPublicArea=True&amp;isModal=False</t>
  </si>
  <si>
    <t>https://community.secop.gov.co/Public/Tendering/ContractNoticePhases/View?PPI=CO1.PPI.16511126&amp;isFromPublicArea=True&amp;isModal=False</t>
  </si>
  <si>
    <t>https://community.secop.gov.co/Public/Tendering/ContractNoticePhases/View?PPI=CO1.PPI.14737393&amp;isFromPublicArea=True&amp;isModal=False</t>
  </si>
  <si>
    <t xml:space="preserve">https://community.secop.gov.co/Public/Tendering/ContractNoticePhases/View?PPI=CO1.PPI.11481342&amp;isFromPublicArea=True&amp;isModal=False
</t>
  </si>
  <si>
    <t xml:space="preserve">https://community.secop.gov.co/Public/Tendering/ContractNoticePhases/View?PPI=CO1.PPI.11519738&amp;isFromPublicArea=True&amp;isModal=False
</t>
  </si>
  <si>
    <t>https://community.secop.gov.co/Public/Tendering/ContractNoticePhases/View?PPI=CO1.PPI.16564813&amp;isFromPublicArea=True&amp;isModal=False</t>
  </si>
  <si>
    <t>https://community.secop.gov.co/Public/Tendering/ContractNoticePhases/View?PPI=CO1.PPI.16568064&amp;isFromPublicArea=True&amp;isModal=False</t>
  </si>
  <si>
    <t>https://community.secop.gov.co/Public/Tendering/ContractNoticePhases/View?PPI=CO1.PPI.16582657&amp;isFromPublicArea=True&amp;isModal=False</t>
  </si>
  <si>
    <t>https://community.secop.gov.co/Public/Tendering/ContractNoticePhases/View?PPI=CO1.PPI.16637478&amp;isFromPublicArea=True&amp;isModal=False</t>
  </si>
  <si>
    <t>https://community.secop.gov.co/Public/Tendering/ContractNoticePhases/View?PPI=CO1.PPI.16695298&amp;isFromPublicArea=True&amp;isModal=False</t>
  </si>
  <si>
    <t>https://community.secop.gov.co/Public/Tendering/ContractNoticePhases/View?PPI=CO1.PPI.16878101&amp;isFromPublicArea=True&amp;isModal=False</t>
  </si>
  <si>
    <t>https://community.secop.gov.co/Public/Tendering/ContractNoticePhases/View?PPI=CO1.PPI.16900871&amp;isFromPublicArea=True&amp;isModal=False</t>
  </si>
  <si>
    <t>https://community.secop.gov.co/Public/Tendering/ContractNoticePhases/View?PPI=CO1.PPI.16903225&amp;isFromPublicArea=True&amp;isModal=False</t>
  </si>
  <si>
    <t>https://community.secop.gov.co/Public/Tendering/ContractNoticePhases/View?PPI=CO1.PPI.16919645&amp;isFromPublicArea=True&amp;isModal=False</t>
  </si>
  <si>
    <t>https://community.secop.gov.co/Public/Tendering/ContractNoticePhases/View?PPI=CO1.PPI.16945678&amp;isFromPublicArea=True&amp;isModal=False</t>
  </si>
  <si>
    <t>https://community.secop.gov.co/Public/Tendering/ContractNoticePhases/View?PPI=CO1.PPI.16945697&amp;isFromPublicArea=True&amp;isModal=False</t>
  </si>
  <si>
    <t>https://community.secop.gov.co/Public/Tendering/ContractNoticePhases/View?PPI=CO1.PPI.16949013&amp;isFromPublicArea=True&amp;isModal=False</t>
  </si>
  <si>
    <t>https://community.secop.gov.co/Public/Tendering/ContractNoticePhases/View?PPI=CO1.PPI.16949047&amp;isFromPublicArea=True&amp;isModal=False</t>
  </si>
  <si>
    <t>https://community.secop.gov.co/Public/Tendering/ContractNoticePhases/View?PPI=CO1.PPI.16950650&amp;isFromPublicArea=True&amp;isModal=False</t>
  </si>
  <si>
    <t>https://community.secop.gov.co/Public/Tendering/ContractNoticePhases/View?PPI=CO1.PPI.17057769&amp;isFromPublicArea=True&amp;isModal=False</t>
  </si>
  <si>
    <t>https://community.secop.gov.co/Public/Tendering/ContractNoticePhases/View?PPI=CO1.PPI.17109800&amp;isFromPublicArea=True&amp;isModal=False</t>
  </si>
  <si>
    <t>https://community.secop.gov.co/Public/Tendering/ContractNoticePhases/View?PPI=CO1.PPI.17111687&amp;isFromPublicArea=True&amp;isModal=False</t>
  </si>
  <si>
    <t>https://community.secop.gov.co/Public/Tendering/ContractNoticePhases/View?PPI=CO1.PPI.17153673&amp;isFromPublicArea=True&amp;isModal=False</t>
  </si>
  <si>
    <t>https://community.secop.gov.co/Public/Tendering/ContractNoticePhases/View?PPI=CO1.PPI.17111984&amp;isFromPublicArea=True&amp;isModal=False</t>
  </si>
  <si>
    <t>https://community.secop.gov.co/Public/Tendering/ContractNoticePhases/View?PPI=CO1.PPI.17112388&amp;isFromPublicArea=True&amp;isModal=False</t>
  </si>
  <si>
    <t>https://community.secop.gov.co/Public/Tendering/ContractNoticePhases/View?PPI=CO1.PPI.17171795&amp;isFromPublicArea=True&amp;isModal=False</t>
  </si>
  <si>
    <t>https://community.secop.gov.co/Public/Tendering/ContractNoticePhases/View?PPI=CO1.PPI.17157207&amp;isFromPublicArea=True&amp;isModal=False</t>
  </si>
  <si>
    <t>https://community.secop.gov.co/Public/Tendering/ContractNoticePhases/View?PPI=CO1.PPI.17311456&amp;isFromPublicArea=True&amp;isModal=False</t>
  </si>
  <si>
    <t>https://community.secop.gov.co/Public/Tendering/ContractNoticePhases/View?PPI=CO1.PPI.17262880&amp;isFromPublicArea=True&amp;isModal=False</t>
  </si>
  <si>
    <t>https://community.secop.gov.co/Public/Tendering/ContractNoticePhases/View?PPI=CO1.PPI.17299646&amp;isFromPublicArea=True&amp;isModal=False</t>
  </si>
  <si>
    <t>https://community.secop.gov.co/Public/Tendering/ContractNoticePhases/View?PPI=CO1.PPI.17303347&amp;isFromPublicArea=True&amp;isModal=False</t>
  </si>
  <si>
    <t>https://community.secop.gov.co/Public/Tendering/ContractNoticePhases/View?PPI=CO1.PPI.17328227&amp;isFromPublicArea=True&amp;isModal=False</t>
  </si>
  <si>
    <t>https://community.secop.gov.co/Public/Tendering/ContractNoticePhases/View?PPI=CO1.PPI.17307633&amp;isFromPublicArea=True&amp;isModal=False</t>
  </si>
  <si>
    <t>https://community.secop.gov.co/Public/Tendering/ContractNoticePhases/View?PPI=CO1.PPI.17312092&amp;isFromPublicArea=True&amp;isModal=False</t>
  </si>
  <si>
    <t>https://community.secop.gov.co/Public/Tendering/ContractNoticePhases/View?PPI=CO1.PPI.17327024&amp;isFromPublicArea=True&amp;isModal=False</t>
  </si>
  <si>
    <t>https://community.secop.gov.co/Public/Tendering/ContractNoticePhases/View?PPI=CO1.PPI.17327038&amp;isFromPublicArea=True&amp;isModal=False</t>
  </si>
  <si>
    <t>https://community.secop.gov.co/Public/Tendering/ContractNoticePhases/View?PPI=CO1.PPI.17358293&amp;isFromPublicArea=True&amp;isModal=False</t>
  </si>
  <si>
    <t>https://community.secop.gov.co/Public/Tendering/ContractNoticePhases/View?PPI=CO1.PPI.17360000&amp;isFromPublicArea=True&amp;isModal=False</t>
  </si>
  <si>
    <t>https://community.secop.gov.co/Public/Tendering/ContractNoticePhases/View?PPI=CO1.PPI.17311430&amp;isFromPublicArea=True&amp;isModal=False</t>
  </si>
  <si>
    <t>https://community.secop.gov.co/Public/Tendering/ContractNoticePhases/View?PPI=CO1.PPI.17363138&amp;isFromPublicArea=True&amp;isModal=False</t>
  </si>
  <si>
    <t>https://community.secop.gov.co/Public/Tendering/ContractNoticePhases/View?PPI=CO1.PPI.17310149&amp;isFromPublicArea=True&amp;isModal=False</t>
  </si>
  <si>
    <t>https://community.secop.gov.co/Public/Tendering/ContractNoticePhases/View?PPI=CO1.PPI.17363626&amp;isFromPublicArea=True&amp;isModal=False</t>
  </si>
  <si>
    <t>https://community.secop.gov.co/Public/Tendering/ContractNoticePhases/View?PPI=CO1.PPI.17362319&amp;isFromPublicArea=True&amp;isModal=False</t>
  </si>
  <si>
    <t>https://www.colombiacompra.gov.co/tienda-virtual-del-estado-colombiano/ordenes-compra/84653</t>
  </si>
  <si>
    <t>https://community.secop.gov.co/Public/Tendering/ContractNoticePhases/View?PPI=CO1.PPI.17456659&amp;isFromPublicArea=True&amp;isModal=False</t>
  </si>
  <si>
    <t>https://www.colombiacompra.gov.co/tienda-virtual-del-estado-colombiano/ordenes-compra/87602</t>
  </si>
  <si>
    <t>https://community.secop.gov.co/Public/Tendering/ContractNoticePhases/View?PPI=CO1.PPI.17730798&amp;isFromPublicArea=True&amp;isModal=False</t>
  </si>
  <si>
    <t>https://www.colombiacompra.gov.co/tienda-virtual-del-estado-colombiano/ordenes-compra/89832</t>
  </si>
  <si>
    <t>https://community.secop.gov.co/Public/Tendering/ContractNoticePhases/View?PPI=CO1.PPI.18919082&amp;isFromPublicArea=True&amp;isModal=False</t>
  </si>
  <si>
    <t>Hasta terminar el proceso</t>
  </si>
  <si>
    <t>https://community.secop.gov.co/Public/Tendering/ContractNoticePhases/View?PPI=CO1.PPI.19188677&amp;isFromPublicArea=True&amp;isModal=False</t>
  </si>
  <si>
    <t>https://community.secop.gov.co/Public/Tendering/ContractNoticePhases/View?PPI=CO1.PPI.19270980&amp;isFromPublicArea=True&amp;isModal=False</t>
  </si>
  <si>
    <t>https://community.secop.gov.co/Public/Tendering/ContractNoticePhases/View?PPI=CO1.PPI.19275360&amp;isFromPublicArea=True&amp;isModal=False</t>
  </si>
  <si>
    <t>https://www.colombiacompra.gov.co/tienda-virtual-del-estado-colombiano/ordenes-compra/93750</t>
  </si>
  <si>
    <t>https://community.secop.gov.co/Public/Tendering/ContractNoticePhases/View?PPI=CO1.PPI.19365742&amp;isFromPublicArea=True&amp;isModal=False</t>
  </si>
  <si>
    <t>https://community.secop.gov.co/Public/Tendering/ContractNoticePhases/View?PPI=CO1.PPI.19410094&amp;isFromPublicArea=True&amp;isModal=False</t>
  </si>
  <si>
    <t>https://community.secop.gov.co/Public/Tendering/ContractNoticePhases/View?PPI=CO1.PPI.19574385&amp;isFromPublicArea=True&amp;isModal=False</t>
  </si>
  <si>
    <t xml:space="preserve">https://community.secop.gov.co/Public/Tendering/ContractNoticePhases/View?PPI=CO1.PPI.19579466&amp;isFromPublicArea=True&amp;isModal=False
</t>
  </si>
  <si>
    <t xml:space="preserve">https://community.secop.gov.co/Public/Tendering/ContractNoticePhases/View?PPI=CO1.PPI.19580432&amp;isFromPublicArea=True&amp;isModal=False
</t>
  </si>
  <si>
    <t>https://community.secop.gov.co/Public/Tendering/ContractNoticePhases/View?PPI=CO1.PPI.19581130&amp;isFromPublicArea=True&amp;isModal=False</t>
  </si>
  <si>
    <t xml:space="preserve">https://community.secop.gov.co/Public/Tendering/ContractNoticePhases/View?PPI=CO1.PPI.19625663&amp;isFromPublicArea=True&amp;isModal=False
</t>
  </si>
  <si>
    <t xml:space="preserve">https://community.secop.gov.co/Public/Tendering/ContractNoticePhases/View?PPI=CO1.PPI.19626237&amp;isFromPublicArea=True&amp;isModal=False
</t>
  </si>
  <si>
    <t xml:space="preserve">https://community.secop.gov.co/Public/Tendering/ContractNoticePhases/View?PPI=CO1.PPI.19627385&amp;isFromPublicArea=True&amp;isModal=False
</t>
  </si>
  <si>
    <t>https://community.secop.gov.co/Public/Tendering/ContractNoticePhases/View?PPI=CO1.PPI.19633181&amp;isFromPublicArea=True&amp;isModal=False</t>
  </si>
  <si>
    <t xml:space="preserve">https://community.secop.gov.co/Public/Tendering/ContractNoticePhases/View?PPI=CO1.PPI.19701124&amp;isFromPublicArea=True&amp;isModal=False
</t>
  </si>
  <si>
    <t xml:space="preserve">https://community.secop.gov.co/Public/Tendering/ContractNoticePhases/View?PPI=CO1.PPI.19812295&amp;isFromPublicArea=True&amp;isModal=False
</t>
  </si>
  <si>
    <t>https://community.secop.gov.co/Public/Tendering/ContractNoticePhases/View?PPI=CO1.PPI.19817251&amp;isFromPublicArea=True&amp;isModal=False</t>
  </si>
  <si>
    <t xml:space="preserve">https://community.secop.gov.co/Public/Tendering/ContractNoticePhases/View?PPI=CO1.PPI.19814709&amp;isFromPublicArea=True&amp;isModal=False
</t>
  </si>
  <si>
    <t>https://community.secop.gov.co/Public/Tendering/ContractNoticePhases/View?PPI=CO1.PPI.19835578&amp;isFromPublicArea=True&amp;isModal=False</t>
  </si>
  <si>
    <t>https://community.secop.gov.co/Public/Tendering/ContractNoticePhases/View?PPI=CO1.PPI.19836597&amp;isFromPublicArea=True&amp;isModal=False</t>
  </si>
  <si>
    <t xml:space="preserve">https://community.secop.gov.co/Public/Tendering/ContractNoticePhases/View?PPI=CO1.PPI.19837000&amp;isFromPublicArea=True&amp;isModal=False
</t>
  </si>
  <si>
    <t>https://www.colombiacompra.gov.co/tienda-virtual-del-estado-colombiano/ordenes-compra/94614</t>
  </si>
  <si>
    <t xml:space="preserve">https://community.secop.gov.co/Public/Tendering/ContractNoticePhases/View?PPI=CO1.PPI.20157916&amp;isFromPublicArea=True&amp;isModal=False
</t>
  </si>
  <si>
    <t xml:space="preserve">https://community.secop.gov.co/Public/Tendering/ContractNoticePhases/View?PPI=CO1.PPI.20204489&amp;isFromPublicArea=True&amp;isModal=False
</t>
  </si>
  <si>
    <t>https://www.colombiacompra.gov.co/tienda-virtual-del-estado-colombiano/ordenes-compra/95241</t>
  </si>
  <si>
    <t xml:space="preserve">https://community.secop.gov.co/Public/Tendering/ContractNoticePhases/View?PPI=CO1.PPI.20284261&amp;isFromPublicArea=True&amp;isModal=False
</t>
  </si>
  <si>
    <t>https://community.secop.gov.co/Public/Tendering/ContractNoticePhases/View?PPI=CO1.PPI.19222438&amp;isFromPublicArea=True&amp;isModal=False</t>
  </si>
  <si>
    <t xml:space="preserve">https://community.secop.gov.co/Public/Tendering/ContractNoticePhases/View?PPI=CO1.PPI.20344706&amp;isFromPublicArea=True&amp;isModal=False
</t>
  </si>
  <si>
    <t xml:space="preserve">https://community.secop.gov.co/Public/Tendering/ContractNoticePhases/View?PPI=CO1.PPI.20450486&amp;isFromPublicArea=True&amp;isModal=False
</t>
  </si>
  <si>
    <t xml:space="preserve">https://community.secop.gov.co/Public/Tendering/ContractNoticePhases/View?PPI=CO1.PPI.20478848&amp;isFromPublicArea=True&amp;isModal=False
</t>
  </si>
  <si>
    <t>https://community.secop.gov.co/Public/Tendering/ContractNoticePhases/View?PPI=CO1.PPI.20511356&amp;isFromPublicArea=True&amp;isModal=False</t>
  </si>
  <si>
    <t>https://community.secop.gov.co/Public/Tendering/ContractNoticePhases/View?PPI=CO1.PPI.20535868&amp;isFromPublicArea=True&amp;isModal=False</t>
  </si>
  <si>
    <t xml:space="preserve">https://community.secop.gov.co/Public/Tendering/ContractNoticePhases/View?PPI=CO1.PPI.20701516&amp;isFromPublicArea=True&amp;isModal=False
</t>
  </si>
  <si>
    <t xml:space="preserve">https://community.secop.gov.co/Public/Tendering/ContractNoticePhases/View?PPI=CO1.PPI.20428376&amp;isFromPublicArea=True&amp;isModal=False
</t>
  </si>
  <si>
    <t xml:space="preserve">https://community.secop.gov.co/Public/Tendering/ContractNoticePhases/View?PPI=CO1.PPI.21096000&amp;isFromPublicArea=True&amp;isModal=False
</t>
  </si>
  <si>
    <t xml:space="preserve">https://community.secop.gov.co/Public/Tendering/ContractNoticePhases/View?PPI=CO1.PPI.21038425&amp;isFromPublicArea=True&amp;isModal=False
</t>
  </si>
  <si>
    <t>https://www.colombiacompra.gov.co/tienda-virtual-del-estado-colombiano/ordenes-compra/94645</t>
  </si>
  <si>
    <t xml:space="preserve">https://community.secop.gov.co/Public/Tendering/ContractNoticePhases/View?PPI=CO1.PPI.21183986&amp;isFromPublicArea=True&amp;isModal=False
</t>
  </si>
  <si>
    <t xml:space="preserve">https://community.secop.gov.co/Public/Tendering/ContractNoticePhases/View?PPI=CO1.PPI.21373240&amp;isFromPublicArea=True&amp;isModal=False
</t>
  </si>
  <si>
    <t xml:space="preserve">https://community.secop.gov.co/Public/Tendering/ContractNoticePhases/View?PPI=CO1.PPI.21516336&amp;isFromPublicArea=True&amp;isModal=False
</t>
  </si>
  <si>
    <t>https://community.secop.gov.co/Public/Tendering/ContractNoticePhases/View?PPI=CO1.PPI.21636186&amp;isFromPublicArea=True&amp;isModal=False</t>
  </si>
  <si>
    <t xml:space="preserve">https://community.secop.gov.co/Public/Tendering/ContractNoticePhases/View?PPI=CO1.PPI.21046467&amp;isFromPublicArea=True&amp;isModal=False
</t>
  </si>
  <si>
    <t xml:space="preserve">https://community.secop.gov.co/Public/Tendering/ContractNoticePhases/View?PPI=CO1.PPI.21714531&amp;isFromPublicArea=True&amp;isModal=False
</t>
  </si>
  <si>
    <t>https://community.secop.gov.co/Public/Tendering/ContractNoticePhases/View?PPI=CO1.PPI.20855767&amp;isFromPublicArea=True&amp;isModal=False</t>
  </si>
  <si>
    <t xml:space="preserve">https://community.secop.gov.co/Public/Tendering/ContractNoticePhases/View?PPI=CO1.PPI.21952546&amp;isFromPublicArea=True&amp;isModal=False
</t>
  </si>
  <si>
    <t xml:space="preserve">https://community.secop.gov.co/Public/Tendering/ContractNoticePhases/View?PPI=CO1.PPI.21953769&amp;isFromPublicArea=True&amp;isModal=False
</t>
  </si>
  <si>
    <t>https://community.secop.gov.co/Public/Tendering/ContractNoticePhases/View?PPI=CO1.PPI.21383909&amp;isFromPublicArea=True&amp;isModal=False</t>
  </si>
  <si>
    <t xml:space="preserve">https://community.secop.gov.co/Public/Tendering/ContractNoticePhases/View?PPI=CO1.PPI.22235034&amp;isFromPublicArea=True&amp;isModal=False
</t>
  </si>
  <si>
    <t xml:space="preserve">https://community.secop.gov.co/Public/Tendering/ContractNoticePhases/View?PPI=CO1.PPI.22236954&amp;isFromPublicArea=True&amp;isModal=False
</t>
  </si>
  <si>
    <t xml:space="preserve">https://community.secop.gov.co/Public/Tendering/ContractNoticePhases/View?PPI=CO1.PPI.22249253&amp;isFromPublicArea=True&amp;isModal=False
</t>
  </si>
  <si>
    <t xml:space="preserve">https://community.secop.gov.co/Public/Tendering/ContractNoticePhases/View?PPI=CO1.PPI.22249741&amp;isFromPublicArea=True&amp;isModal=False
</t>
  </si>
  <si>
    <t xml:space="preserve">https://community.secop.gov.co/Public/Tendering/ContractNoticePhases/View?PPI=CO1.PPI.22248306&amp;isFromPublicArea=True&amp;isModal=False
</t>
  </si>
  <si>
    <t xml:space="preserve">https://community.secop.gov.co/Public/Tendering/ContractNoticePhases/View?PPI=CO1.PPI.22265290&amp;isFromPublicArea=True&amp;isModal=False
</t>
  </si>
  <si>
    <t xml:space="preserve">https://community.secop.gov.co/Public/Tendering/ContractNoticePhases/View?PPI=CO1.PPI.22286289&amp;isFromPublicArea=True&amp;isModal=False
</t>
  </si>
  <si>
    <t xml:space="preserve">https://community.secop.gov.co/Public/Tendering/ContractNoticePhases/View?PPI=CO1.PPI.22304927&amp;isFromPublicArea=True&amp;isModal=False
</t>
  </si>
  <si>
    <t xml:space="preserve">https://community.secop.gov.co/Public/Tendering/ContractNoticePhases/View?PPI=CO1.PPI.27760250&amp;isFromPublicArea=True&amp;isModal=False
</t>
  </si>
  <si>
    <t>https://community.secop.gov.co/Public/Tendering/ContractNoticePhases/View?PPI=CO1.PPI.22446686&amp;isFromPublicArea=True&amp;isModal=False</t>
  </si>
  <si>
    <t>https://community.secop.gov.co/Public/Tendering/ContractNoticePhases/View?PPI=CO1.PPI.22465677&amp;isFromPublicArea=True&amp;isModal=False</t>
  </si>
  <si>
    <t xml:space="preserve">https://community.secop.gov.co/Public/Tendering/ContractNoticePhases/View?PPI=CO1.PPI.22467409&amp;isFromPublicArea=True&amp;isModal=False
</t>
  </si>
  <si>
    <t>https://community.secop.gov.co/Public/Tendering/ContractNoticePhases/View?PPI=CO1.PPI.22485083&amp;isFromPublicArea=True&amp;isModal=False</t>
  </si>
  <si>
    <t>https://community.secop.gov.co/Public/Tendering/ContractNoticePhases/View?PPI=CO1.PPI.22493263&amp;isFromPublicArea=True&amp;isModal=False</t>
  </si>
  <si>
    <t>https://community.secop.gov.co/Public/Tendering/ContractNoticePhases/View?PPI=CO1.PPI.22548139&amp;isFromPublicArea=True&amp;isModal=False</t>
  </si>
  <si>
    <t>https://community.secop.gov.co/Public/Tendering/ContractNoticePhases/View?PPI=CO1.PPI.22582564&amp;isFromPublicArea=True&amp;isModal=False</t>
  </si>
  <si>
    <t>https://community.secop.gov.co/Public/Tendering/ContractNoticePhases/View?PPI=CO1.PPI.22603535&amp;isFromPublicArea=True&amp;isModal=False</t>
  </si>
  <si>
    <t>https://community.secop.gov.co/Public/Tendering/ContractNoticePhases/View?PPI=CO1.PPI.22631878&amp;isFromPublicArea=True&amp;isModal=False</t>
  </si>
  <si>
    <t>https://community.secop.gov.co/Public/Tendering/ContractNoticePhases/View?PPI=CO1.PPI.22692616&amp;isFromPublicArea=True&amp;isModal=False</t>
  </si>
  <si>
    <t xml:space="preserve">https://community.secop.gov.co/Public/Tendering/ContractNoticePhases/View?PPI=CO1.PPI.22696276&amp;isFromPublicArea=True&amp;isModal=False
</t>
  </si>
  <si>
    <t>https://community.secop.gov.co/Public/Tendering/ContractNoticePhases/View?PPI=CO1.PPI.22709655&amp;isFromPublicArea=True&amp;isModal=False</t>
  </si>
  <si>
    <t>https://community.secop.gov.co/Public/Tendering/ContractNoticePhases/View?PPI=CO1.PPI.22714290&amp;isFromPublicArea=True&amp;isModal=False</t>
  </si>
  <si>
    <t xml:space="preserve">https://community.secop.gov.co/Public/Tendering/ContractNoticePhases/View?PPI=CO1.PPI.22746013&amp;isFromPublicArea=True&amp;isModal=False
</t>
  </si>
  <si>
    <t xml:space="preserve">https://community.secop.gov.co/Public/Tendering/ContractNoticePhases/View?PPI=CO1.PPI.22788644&amp;isFromPublicArea=True&amp;isModal=False
</t>
  </si>
  <si>
    <t>https://community.secop.gov.co/Public/Tendering/ContractNoticePhases/View?PPI=CO1.PPI.22805448&amp;isFromPublicArea=True&amp;isModal=False</t>
  </si>
  <si>
    <t>https://community.secop.gov.co/Public/Tendering/ContractNoticePhases/View?PPI=CO1.PPI.22820637&amp;isFromPublicArea=True&amp;isModal=False</t>
  </si>
  <si>
    <t>https://community.secop.gov.co/Public/Tendering/ContractNoticePhases/View?PPI=CO1.PPI.22903395&amp;isFromPublicArea=True&amp;isModal=False</t>
  </si>
  <si>
    <t xml:space="preserve">https://community.secop.gov.co/Public/Tendering/ContractNoticePhases/View?PPI=CO1.PPI.22972499&amp;isFromPublicArea=True&amp;isModal=False
</t>
  </si>
  <si>
    <t xml:space="preserve">https://community.secop.gov.co/Public/Tendering/ContractNoticePhases/View?PPI=CO1.PPI.23145916&amp;isFromPublicArea=True&amp;isModal=False
</t>
  </si>
  <si>
    <t xml:space="preserve">https://community.secop.gov.co/Public/Tendering/ContractNoticePhases/View?PPI=CO1.PPI.23229872&amp;isFromPublicArea=True&amp;isModal=False
</t>
  </si>
  <si>
    <t>https://www.colombiacompra.gov.co/tienda-virtual-del-estado-colombiano/ordenes-compra/104734</t>
  </si>
  <si>
    <t xml:space="preserve">https://community.secop.gov.co/Public/Tendering/ContractNoticePhases/View?PPI=CO1.PPI.23293493&amp;isFromPublicArea=True&amp;isModal=False
</t>
  </si>
  <si>
    <t xml:space="preserve">https://community.secop.gov.co/Public/Tendering/ContractNoticePhases/View?PPI=CO1.PPI.23384050&amp;isFromPublicArea=True&amp;isModal=False
</t>
  </si>
  <si>
    <t>https://community.secop.gov.co/Public/Tendering/ContractNoticePhases/View?PPI=CO1.PPI.23384078&amp;isFromPublicArea=True&amp;isModal=False</t>
  </si>
  <si>
    <t xml:space="preserve">https://community.secop.gov.co/Public/Tendering/ContractNoticePhases/View?PPI=CO1.PPI.22709697&amp;isFromPublicArea=True&amp;isModal=False
</t>
  </si>
  <si>
    <t xml:space="preserve">https://community.secop.gov.co/Public/Tendering/ContractNoticePhases/View?PPI=CO1.PPI.23415093&amp;isFromPublicArea=True&amp;isModal=False
</t>
  </si>
  <si>
    <t>https://community.secop.gov.co/Public/Tendering/ContractNoticePhases/View?PPI=CO1.PPI.23447824&amp;isFromPublicArea=True&amp;isModal=False</t>
  </si>
  <si>
    <t>https://community.secop.gov.co/Public/Tendering/ContractNoticePhases/View?PPI=CO1.PPI.23506120&amp;isFromPublicArea=True&amp;isModal=False</t>
  </si>
  <si>
    <t xml:space="preserve">https://community.secop.gov.co/Public/Tendering/ContractNoticePhases/View?PPI=CO1.PPI.23558474&amp;isFromPublicArea=True&amp;isModal=False
</t>
  </si>
  <si>
    <t xml:space="preserve">https://community.secop.gov.co/Public/Tendering/ContractNoticePhases/View?PPI=CO1.PPI.23560507&amp;isFromPublicArea=True&amp;isModal=False
</t>
  </si>
  <si>
    <t>https://community.secop.gov.co/Public/Tendering/ContractNoticePhases/View?PPI=CO1.PPI.23563166&amp;isFromPublicArea=True&amp;isModal=False</t>
  </si>
  <si>
    <t xml:space="preserve">https://community.secop.gov.co/Public/Tendering/ContractNoticePhases/View?PPI=CO1.PPI.23619826&amp;isFromPublicArea=True&amp;isModal=False
</t>
  </si>
  <si>
    <t>https://community.secop.gov.co/Public/Tendering/ContractNoticePhases/View?PPI=CO1.PPI.23625518&amp;isFromPublicArea=True&amp;isModal=False</t>
  </si>
  <si>
    <t xml:space="preserve">https://community.secop.gov.co/Public/Tendering/ContractNoticePhases/View?PPI=CO1.PPI.23626834&amp;isFromPublicArea=True&amp;isModal=False
</t>
  </si>
  <si>
    <t xml:space="preserve">https://community.secop.gov.co/Public/Tendering/ContractNoticePhases/View?PPI=CO1.PPI.23792608&amp;isFromPublicArea=True&amp;isModal=False
</t>
  </si>
  <si>
    <t>https://community.secop.gov.co/Public/Tendering/ContractNoticePhases/View?PPI=CO1.PPI.23882605&amp;isFromPublicArea=True&amp;isModal=False</t>
  </si>
  <si>
    <t>https://community.secop.gov.co/Public/Tendering/ContractNoticePhases/View?PPI=CO1.PPI.23888541&amp;isFromPublicArea=True&amp;isModal=False</t>
  </si>
  <si>
    <t xml:space="preserve">https://community.secop.gov.co/Public/Tendering/ContractNoticePhases/View?PPI=CO1.PPI.23940789&amp;isFromPublicArea=True&amp;isModal=False
</t>
  </si>
  <si>
    <t xml:space="preserve">https://community.secop.gov.co/Public/Tendering/ContractNoticePhases/View?PPI=CO1.PPI.23973680&amp;isFromPublicArea=True&amp;isModal=False
</t>
  </si>
  <si>
    <t xml:space="preserve">https://community.secop.gov.co/Public/Tendering/ContractNoticePhases/View?PPI=CO1.PPI.23975346&amp;isFromPublicArea=True&amp;isModal=False
</t>
  </si>
  <si>
    <t>https://community.secop.gov.co/Public/Tendering/ContractNoticePhases/View?PPI=CO1.PPI.24013659&amp;isFromPublicArea=True&amp;isModal=False</t>
  </si>
  <si>
    <t xml:space="preserve">https://community.secop.gov.co/Public/Tendering/ContractNoticePhases/View?PPI=CO1.PPI.24098042&amp;isFromPublicArea=True&amp;isModal=False
</t>
  </si>
  <si>
    <t>https://community.secop.gov.co/Public/Tendering/ContractNoticePhases/View?PPI=CO1.PPI.24139040&amp;isFromPublicArea=True&amp;isModal=False</t>
  </si>
  <si>
    <t xml:space="preserve">https://community.secop.gov.co/Public/Tendering/ContractNoticePhases/View?PPI=CO1.PPI.24150598&amp;isFromPublicArea=True&amp;isModal=False
</t>
  </si>
  <si>
    <t>https://community.secop.gov.co/Public/Tendering/ContractNoticePhases/View?PPI=CO1.PPI.24259627&amp;isFromPublicArea=True&amp;isModal=False</t>
  </si>
  <si>
    <t>https://community.secop.gov.co/Public/Tendering/ContractNoticePhases/View?PPI=CO1.PPI.24317951&amp;isFromPublicArea=True&amp;isModal=False</t>
  </si>
  <si>
    <t>https://community.secop.gov.co/Public/Tendering/ContractNoticePhases/View?PPI=CO1.PPI.24491470&amp;isFromPublicArea=True&amp;isModal=False</t>
  </si>
  <si>
    <t>https://community.secop.gov.co/Public/Tendering/ContractNoticePhases/View?PPI=CO1.PPI.24192349&amp;isFromPublicArea=True&amp;isModal=False</t>
  </si>
  <si>
    <t>https://community.secop.gov.co/Public/Tendering/ContractNoticePhases/View?PPI=CO1.PPI.24615127&amp;isFromPublicArea=True&amp;isModal=False</t>
  </si>
  <si>
    <t>https://community.secop.gov.co/Public/Tendering/ContractNoticePhases/View?PPI=CO1.PPI.24615187&amp;isFromPublicArea=True&amp;isModal=False</t>
  </si>
  <si>
    <t>https://community.secop.gov.co/Public/Tendering/ContractNoticePhases/View?PPI=CO1.PPI.24620059&amp;isFromPublicArea=True&amp;isModal=False</t>
  </si>
  <si>
    <t>https://community.secop.gov.co/Public/Tendering/ContractNoticePhases/View?PPI=CO1.PPI.24717671&amp;isFromPublicArea=True&amp;isModal=False</t>
  </si>
  <si>
    <t>https://community.secop.gov.co/Public/Tendering/ContractNoticePhases/View?PPI=CO1.PPI.24761524&amp;isFromPublicArea=True&amp;isModal=False</t>
  </si>
  <si>
    <t>https://community.secop.gov.co/Public/Tendering/ContractNoticePhases/View?PPI=CO1.PPI.24844635&amp;isFromPublicArea=True&amp;isModal=False</t>
  </si>
  <si>
    <t>https://community.secop.gov.co/Public/Tendering/ContractNoticePhases/View?PPI=CO1.PPI.24301146&amp;isFromPublicArea=True&amp;isModal=False</t>
  </si>
  <si>
    <t>https://community.secop.gov.co/Public/Tendering/ContractNoticePhases/View?PPI=CO1.PPI.24934750&amp;isFromPublicArea=True&amp;isModal=False</t>
  </si>
  <si>
    <t>https://community.secop.gov.co/Public/Tendering/ContractNoticePhases/View?PPI=CO1.PPI.25045883&amp;isFromPublicArea=True&amp;isModal=False</t>
  </si>
  <si>
    <t>https://community.secop.gov.co/Public/Tendering/ContractNoticePhases/View?PPI=CO1.PPI.24993512&amp;isFromPublicArea=True&amp;isModal=False</t>
  </si>
  <si>
    <t>https://community.secop.gov.co/Public/Tendering/ContractNoticePhases/View?PPI=CO1.PPI.24792084&amp;isFromPublicArea=True&amp;isModal=False</t>
  </si>
  <si>
    <t>https://community.secop.gov.co/Public/Tendering/ContractNoticePhases/View?PPI=CO1.PPI.25283368&amp;isFromPublicArea=True&amp;isModal=False</t>
  </si>
  <si>
    <t>https://community.secop.gov.co/Public/Tendering/ContractNoticePhases/View?PPI=CO1.PPI.25341086&amp;isFromPublicArea=True&amp;isModal=False</t>
  </si>
  <si>
    <t>https://community.secop.gov.co/Public/Tendering/ContractNoticePhases/View?PPI=CO1.PPI.25475079&amp;isFromPublicArea=True&amp;isModal=False</t>
  </si>
  <si>
    <t>https://community.secop.gov.co/Public/Tendering/ContractNoticePhases/View?PPI=CO1.PPI.25502060&amp;isFromPublicArea=True&amp;isModal=False</t>
  </si>
  <si>
    <t>https://community.secop.gov.co/Public/Tendering/ContractNoticePhases/View?PPI=CO1.PPI.25530852&amp;isFromPublicArea=True&amp;isModal=False</t>
  </si>
  <si>
    <t>https://community.secop.gov.co/Public/Tendering/ContractNoticePhases/View?PPI=CO1.PPI.25622268&amp;isFromPublicArea=True&amp;isModal=False</t>
  </si>
  <si>
    <t>https://community.secop.gov.co/Public/Tendering/ContractNoticePhases/View?PPI=CO1.PPI.25837269&amp;isFromPublicArea=True&amp;isModal=False</t>
  </si>
  <si>
    <t>https://community.secop.gov.co/Public/Tendering/ContractNoticePhases/View?PPI=CO1.PPI.25738353&amp;isFromPublicArea=True&amp;isModal=False</t>
  </si>
  <si>
    <t>https://www.colombiacompra.gov.co/tienda-virtual-del-estado-colombiano/ordenes-compra/112250</t>
  </si>
  <si>
    <t>https://community.secop.gov.co/Public/Tendering/ContractNoticePhases/View?PPI=CO1.PPI.25876569&amp;isFromPublicArea=True&amp;isModal=False</t>
  </si>
  <si>
    <t>https://community.secop.gov.co/Public/Tendering/ContractNoticePhases/View?PPI=CO1.PPI.26039011&amp;isFromPublicArea=True&amp;isModal=False</t>
  </si>
  <si>
    <t>https://community.secop.gov.co/Public/Tendering/ContractNoticePhases/View?PPI=CO1.PPI.26322476&amp;isFromPublicArea=True&amp;isModal=False</t>
  </si>
  <si>
    <t>https://community.secop.gov.co/Public/Tendering/ContractNoticePhases/View?PPI=CO1.PPI.26478862&amp;isFromPublicArea=True&amp;isModal=False</t>
  </si>
  <si>
    <t>https://community.secop.gov.co/Public/Tendering/ContractNoticePhases/View?PPI=CO1.PPI.26565077&amp;isFromPublicArea=True&amp;isModal=False</t>
  </si>
  <si>
    <t>https://community.secop.gov.co/Public/Tendering/ContractNoticePhases/View?PPI=CO1.PPI.26573029&amp;isFromPublicArea=True&amp;isModal=False</t>
  </si>
  <si>
    <t>https://community.secop.gov.co/Public/Tendering/ContractNoticePhases/View?PPI=CO1.PPI.26670281&amp;isFromPublicArea=True&amp;isModal=False</t>
  </si>
  <si>
    <t>https://community.secop.gov.co/Public/Tendering/ContractNoticePhases/View?PPI=CO1.PPI.13568302&amp;isFromPublicArea=True&amp;isModal=False</t>
  </si>
  <si>
    <t>https://community.secop.gov.co/Public/Tendering/OpportunityDetail/Index?noticeUID=CO1.NTC.5051003&amp;isFromPublicArea=True&amp;isModal=False</t>
  </si>
  <si>
    <t>https://community.secop.gov.co/Public/Tendering/ContractNoticePhases/View?PPI=CO1.PPI.26732422&amp;isFromPublicArea=True&amp;isModal=False</t>
  </si>
  <si>
    <t>https://community.secop.gov.co/Public/Tendering/ContractNoticePhases/View?PPI=CO1.PPI.26793558&amp;isFromPublicArea=True&amp;isModal=False</t>
  </si>
  <si>
    <t>https://community.secop.gov.co/Public/Tendering/ContractNoticePhases/View?PPI=CO1.PPI.26867898&amp;isFromPublicArea=True&amp;isModal=False</t>
  </si>
  <si>
    <t>https://community.secop.gov.co/Public/Tendering/ContractNoticePhases/View?PPI=CO1.PPI.26980136&amp;isFromPublicArea=True&amp;isModal=False</t>
  </si>
  <si>
    <t>https://community.secop.gov.co/Public/Tendering/ContractNoticePhases/View?PPI=CO1.PPI.26990713&amp;isFromPublicArea=True&amp;isModal=False</t>
  </si>
  <si>
    <t>https://community.secop.gov.co/Public/Tendering/ContractNoticePhases/View?PPI=CO1.PPI.27013885&amp;isFromPublicArea=True&amp;isModal=False</t>
  </si>
  <si>
    <t>https://community.secop.gov.co/Public/Tendering/ContractNoticePhases/View?PPI=CO1.PPI.27143523&amp;isFromPublicArea=True&amp;isModal=False</t>
  </si>
  <si>
    <t>https://community.secop.gov.co/Public/Tendering/ContractNoticePhases/View?PPI=CO1.PPI.27158052&amp;isFromPublicArea=True&amp;isModal=False</t>
  </si>
  <si>
    <t>https://community.secop.gov.co/Public/Tendering/ContractNoticePhases/View?PPI=CO1.PPI.27202807&amp;isFromPublicArea=True&amp;isModal=False</t>
  </si>
  <si>
    <t>https://community.secop.gov.co/Public/Tendering/ContractNoticePhases/View?PPI=CO1.PPI.27202809&amp;isFromPublicArea=True&amp;isModal=False</t>
  </si>
  <si>
    <t>https://community.secop.gov.co/Public/Tendering/ContractNoticePhases/View?PPI=CO1.PPI.27249490&amp;isFromPublicArea=True&amp;isModal=False</t>
  </si>
  <si>
    <t>https://www.colombiacompra.gov.co/tienda-virtual-del-estado-colombiano/ordenes-compra/1115828</t>
  </si>
  <si>
    <t>https://community.secop.gov.co/Public/Tendering/ContractNoticePhases/View?PPI=CO1.PPI.27535339&amp;isFromPublicArea=True&amp;isModal=False</t>
  </si>
  <si>
    <t>https://community.secop.gov.co/Public/Tendering/OpportunityDetail/Index?noticeUID=CO1.NTC.5048724&amp;isFromPublicArea=True&amp;isModal=False</t>
  </si>
  <si>
    <t>https://community.secop.gov.co/Public/Tendering/ContractNoticePhases/View?PPI=CO1.PPI.27635386&amp;isFromPublicArea=True&amp;isModal=False</t>
  </si>
  <si>
    <t>https://community.secop.gov.co/Public/Tendering/ContractNoticePhases/View?PPI=CO1.PPI.27636308&amp;isFromPublicArea=True&amp;isModal=False</t>
  </si>
  <si>
    <t>https://community.secop.gov.co/Public/Tendering/ContractNoticePhases/View?PPI=CO1.PPI.27659658&amp;isFromPublicArea=True&amp;isModal=False</t>
  </si>
  <si>
    <t>https://community.secop.gov.co/Public/Tendering/ContractNoticePhases/View?PPI=CO1.PPI.27693947&amp;isFromPublicArea=True&amp;isModal=False</t>
  </si>
  <si>
    <t>https://www.colombiacompra.gov.co/tienda-virtual-del-estado-colombiano/ordenes-compra/117425</t>
  </si>
  <si>
    <t>https://community.secop.gov.co/Public/Tendering/ContractNoticePhases/View?PPI=CO1.PPI.27764076&amp;isFromPublicArea=True&amp;isModal=False</t>
  </si>
  <si>
    <t>https://community.secop.gov.co/Public/Tendering/ContractNoticePhases/View?PPI=CO1.PPI.27013444&amp;isFromPublicArea=True&amp;isModal=False</t>
  </si>
  <si>
    <t>https://community.secop.gov.co/Public/Tendering/ContractNoticePhases/View?PPI=CO1.PPI.27983278&amp;isFromPublicArea=True&amp;isModal=False</t>
  </si>
  <si>
    <t>https://www.colombiacompra.gov.co/tienda-virtual-del-estado-colombiano/ordenes-compra/118511</t>
  </si>
  <si>
    <t>https://community.secop.gov.co/Public/Tendering/ContractNoticePhases/View?PPI=CO1.PPI.28176736&amp;isFromPublicArea=True&amp;isModal=False</t>
  </si>
  <si>
    <t>https://www.colombiacompra.gov.co/tienda-virtual-del-estado-colombiano/ordenes-compra/119270</t>
  </si>
  <si>
    <t>https://community.secop.gov.co/Public/Tendering/ContractNoticePhases/View?PPI=CO1.PPI.28381634&amp;isFromPublicArea=True&amp;isModal=False</t>
  </si>
  <si>
    <t>https://community.secop.gov.co/Public/Tendering/ContractNoticePhases/View?PPI=CO1.PPI.28143994&amp;isFromPublicArea=True&amp;isModal=False</t>
  </si>
  <si>
    <t>https://community.secop.gov.co/Public/Tendering/ContractNoticePhases/View?PPI=CO1.PPI.28568964&amp;isFromPublicArea=True&amp;isModal=False</t>
  </si>
  <si>
    <t>https://community.secop.gov.co/Public/Tendering/ContractNoticePhases/View?PPI=CO1.PPI.28573017&amp;isFromPublicArea=True&amp;isModal=False</t>
  </si>
  <si>
    <t>https://www.colombiacompra.gov.co/tienda-virtual-del-estado-colombiano/ordenes-compra/121211</t>
  </si>
  <si>
    <t xml:space="preserve">https://community.secop.gov.co/Public/Tendering/ContractNoticePhases/View?PPI=CO1.PPI.28663060&amp;isFromPublicArea=True&amp;isModal=False
</t>
  </si>
  <si>
    <t>https://community.secop.gov.co/Public/Tendering/ContractNoticePhases/View?PPI=CO1.PPI.28661967&amp;isFromPublicArea=True&amp;isModal=False</t>
  </si>
  <si>
    <t xml:space="preserve">https://community.secop.gov.co/Public/Tendering/ContractNoticePhases/View?PPI=CO1.PPI.28722216&amp;isFromPublicArea=True&amp;isModal=False
</t>
  </si>
  <si>
    <t>https://community.secop.gov.co/Public/Tendering/ContractNoticePhases/View?PPI=CO1.PPI.28726037&amp;isFromPublicArea=True&amp;isModal=False</t>
  </si>
  <si>
    <t xml:space="preserve">https://community.secop.gov.co/Public/Tendering/ContractNoticePhases/View?PPI=CO1.PPI.28679245&amp;isFromPublicArea=True&amp;isModal=False
</t>
  </si>
  <si>
    <t>https://community.secop.gov.co/Public/Tendering/ContractNoticePhases/View?PPI=CO1.PPI.28221155&amp;isFromPublicArea=True&amp;isModal=False</t>
  </si>
  <si>
    <t xml:space="preserve">https://community.secop.gov.co/Public/Tendering/ContractNoticePhases/View?PPI=CO1.PPI.28702064&amp;isFromPublicArea=True&amp;isModal=False
</t>
  </si>
  <si>
    <t>https://community.secop.gov.co/Public/Tendering/ContractNoticePhases/View?PPI=CO1.PPI.28738217&amp;isFromPublicArea=True&amp;isModal=False</t>
  </si>
  <si>
    <t xml:space="preserve">https://community.secop.gov.co/Public/Tendering/ContractNoticePhases/View?PPI=CO1.PPI.28738244&amp;isFromPublicArea=True&amp;isModal=False
</t>
  </si>
  <si>
    <t>https://community.secop.gov.co/Public/Tendering/ContractNoticePhases/View?PPI=CO1.PPI.28745739&amp;isFromPublicArea=True&amp;isModal=False</t>
  </si>
  <si>
    <t xml:space="preserve">https://community.secop.gov.co/Public/Tendering/ContractNoticePhases/View?PPI=CO1.PPI.28786389&amp;isFromPublicArea=True&amp;isModal=False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</si>
</sst>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\ #,##0;[Red]\-&quot;$&quot;\ #,##0"/>
    <numFmt numFmtId="164" formatCode="[$$-240A]\ #,##0"/>
    <numFmt numFmtId="165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u/>
      <sz val="11"/>
      <color rgb="FF0563C1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1" xfId="0" applyFont="1" applyBorder="1"/>
    <xf numFmtId="164" fontId="1" fillId="0" borderId="1" xfId="0" applyNumberFormat="1" applyFont="1" applyBorder="1" applyAlignment="1">
      <alignment horizontal="right" vertical="center"/>
    </xf>
    <xf numFmtId="14" fontId="5" fillId="2" borderId="1" xfId="0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4" fontId="5" fillId="2" borderId="3" xfId="0" applyNumberFormat="1" applyFont="1" applyFill="1" applyBorder="1" applyAlignment="1">
      <alignment horizontal="center" vertical="center" wrapText="1"/>
    </xf>
    <xf numFmtId="164" fontId="5" fillId="2" borderId="3" xfId="1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  <xf numFmtId="0" fontId="6" fillId="0" borderId="1" xfId="2" applyBorder="1"/>
    <xf numFmtId="9" fontId="1" fillId="0" borderId="1" xfId="0" applyNumberFormat="1" applyFont="1" applyBorder="1"/>
    <xf numFmtId="0" fontId="6" fillId="0" borderId="1" xfId="2" applyFont="1" applyBorder="1"/>
    <xf numFmtId="0" fontId="0" fillId="0" borderId="0" xfId="0" applyFont="1"/>
    <xf numFmtId="164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/>
    <xf numFmtId="164" fontId="5" fillId="2" borderId="1" xfId="1" applyNumberFormat="1" applyFont="1" applyFill="1" applyBorder="1" applyAlignment="1">
      <alignment horizontal="right" vertical="center" wrapText="1"/>
    </xf>
    <xf numFmtId="0" fontId="7" fillId="0" borderId="1" xfId="2" applyFont="1" applyBorder="1"/>
    <xf numFmtId="0" fontId="3" fillId="4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right" vertical="center"/>
    </xf>
    <xf numFmtId="0" fontId="6" fillId="5" borderId="1" xfId="2" applyFill="1" applyBorder="1" applyAlignment="1">
      <alignment vertical="center"/>
    </xf>
    <xf numFmtId="14" fontId="5" fillId="5" borderId="1" xfId="0" applyNumberFormat="1" applyFont="1" applyFill="1" applyBorder="1" applyAlignment="1">
      <alignment horizontal="center" vertical="center" wrapText="1"/>
    </xf>
    <xf numFmtId="6" fontId="5" fillId="5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/>
    </xf>
    <xf numFmtId="14" fontId="5" fillId="5" borderId="4" xfId="0" applyNumberFormat="1" applyFont="1" applyFill="1" applyBorder="1" applyAlignment="1">
      <alignment horizontal="center" vertical="center" wrapText="1"/>
    </xf>
    <xf numFmtId="6" fontId="5" fillId="5" borderId="4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0" fontId="9" fillId="5" borderId="4" xfId="0" applyFont="1" applyFill="1" applyBorder="1" applyAlignment="1">
      <alignment vertical="center"/>
    </xf>
    <xf numFmtId="164" fontId="1" fillId="0" borderId="4" xfId="0" applyNumberFormat="1" applyFont="1" applyBorder="1" applyAlignment="1">
      <alignment horizontal="right" vertical="center"/>
    </xf>
    <xf numFmtId="0" fontId="6" fillId="6" borderId="1" xfId="2" applyFill="1" applyBorder="1" applyAlignment="1" applyProtection="1">
      <alignment vertical="center"/>
      <protection locked="0"/>
    </xf>
    <xf numFmtId="0" fontId="2" fillId="0" borderId="2" xfId="0" applyFont="1" applyBorder="1" applyAlignment="1">
      <alignment horizontal="center"/>
    </xf>
  </cellXfs>
  <cellStyles count="3">
    <cellStyle name="Hipervínculo" xfId="2" builtinId="8"/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44173" TargetMode="External"/><Relationship Id="rId3" Type="http://schemas.openxmlformats.org/officeDocument/2006/relationships/hyperlink" Target="https://www.colombiacompra.gov.co/tienda-virtual-del-estado-colombiano/ordenes-compra/38796" TargetMode="External"/><Relationship Id="rId7" Type="http://schemas.openxmlformats.org/officeDocument/2006/relationships/hyperlink" Target="https://www.colombiacompra.gov.co/tienda-virtual-del-estado-colombiano/ordenes-compra/42971" TargetMode="External"/><Relationship Id="rId2" Type="http://schemas.openxmlformats.org/officeDocument/2006/relationships/hyperlink" Target="https://www.colombiacompra.gov.co/tienda-virtual-del-estado-colombiano/ordenes-compra/35798" TargetMode="External"/><Relationship Id="rId1" Type="http://schemas.openxmlformats.org/officeDocument/2006/relationships/hyperlink" Target="https://www.colombiacompra.gov.co/tienda-virtual-del-estado-colombiano/ordenes-compra/35403" TargetMode="External"/><Relationship Id="rId6" Type="http://schemas.openxmlformats.org/officeDocument/2006/relationships/hyperlink" Target="https://www.colombiacompra.gov.co/tienda-virtual-del-estado-colombiano/ordenes-compra/42477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colombiacompra.gov.co/tienda-virtual-del-estado-colombiano/ordenes-compra/42475" TargetMode="External"/><Relationship Id="rId10" Type="http://schemas.openxmlformats.org/officeDocument/2006/relationships/hyperlink" Target="https://community.secop.gov.co/Public/Tendering/ContractNoticePhases/View?PPI=CO1.PPI.4794346&amp;isFromPublicArea=True&amp;isModal=False" TargetMode="External"/><Relationship Id="rId4" Type="http://schemas.openxmlformats.org/officeDocument/2006/relationships/hyperlink" Target="https://www.colombiacompra.gov.co/tienda-virtual-del-estado-colombiano/ordenes-compra/41110" TargetMode="External"/><Relationship Id="rId9" Type="http://schemas.openxmlformats.org/officeDocument/2006/relationships/hyperlink" Target="https://community.secop.gov.co/Public/Tendering/ContractNoticePhases/View?PPI=CO1.PPI.4277118&amp;isFromPublicArea=True&amp;isModal=False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community.secop.gov.co/Public/Tendering/ContractNoticePhases/View?PPI=CO1.PPI.7669409&amp;isFromPublicArea=True&amp;isModal=False" TargetMode="External"/><Relationship Id="rId21" Type="http://schemas.openxmlformats.org/officeDocument/2006/relationships/hyperlink" Target="https://community.secop.gov.co/Public/Tendering/ContractNoticePhases/View?PPI=CO1.PPI.6461998&amp;isFromPublicArea=True&amp;isModal=False" TargetMode="External"/><Relationship Id="rId42" Type="http://schemas.openxmlformats.org/officeDocument/2006/relationships/hyperlink" Target="https://community.secop.gov.co/Public/Tendering/ContractNoticePhases/View?PPI=CO1.PPI.9143666&amp;isFromPublicArea=True&amp;isModal=False" TargetMode="External"/><Relationship Id="rId47" Type="http://schemas.openxmlformats.org/officeDocument/2006/relationships/hyperlink" Target="https://community.secop.gov.co/Public/Tendering/ContractNoticePhases/View?PPI=CO1.PPI.9744958&amp;isFromPublicArea=True&amp;isModal=False" TargetMode="External"/><Relationship Id="rId63" Type="http://schemas.openxmlformats.org/officeDocument/2006/relationships/hyperlink" Target="https://community.secop.gov.co/Public/Tendering/ContractNoticePhases/View?PPI=CO1.PPI.10733434&amp;isFromPublicArea=True&amp;isModal=False" TargetMode="External"/><Relationship Id="rId68" Type="http://schemas.openxmlformats.org/officeDocument/2006/relationships/hyperlink" Target="https://community.secop.gov.co/Public/Tendering/ContractNoticePhases/View?PPI=CO1.PPI.11076310&amp;isFromPublicArea=True&amp;isModal=False" TargetMode="External"/><Relationship Id="rId84" Type="http://schemas.openxmlformats.org/officeDocument/2006/relationships/hyperlink" Target="https://community.secop.gov.co/Public/Tendering/ContractNoticePhases/View?PPI=CO1.PPI.11483032&amp;isFromPublicArea=True&amp;isModal=False" TargetMode="External"/><Relationship Id="rId89" Type="http://schemas.openxmlformats.org/officeDocument/2006/relationships/hyperlink" Target="https://community.secop.gov.co/Public/Tendering/ContractNoticePhases/View?PPI=CO1.PPI.11519792&amp;isFromPublicArea=True&amp;isModal=False" TargetMode="External"/><Relationship Id="rId16" Type="http://schemas.openxmlformats.org/officeDocument/2006/relationships/hyperlink" Target="https://community.secop.gov.co/Public/Tendering/ContractNoticePhases/View?PPI=CO1.PPI.6312993&amp;isFromPublicArea=True&amp;isModal=False" TargetMode="External"/><Relationship Id="rId11" Type="http://schemas.openxmlformats.org/officeDocument/2006/relationships/hyperlink" Target="https://www.colombiacompra.gov.co/tienda-virtual-del-estado-colombiano/ordenes-compra/63249" TargetMode="External"/><Relationship Id="rId32" Type="http://schemas.openxmlformats.org/officeDocument/2006/relationships/hyperlink" Target="https://community.secop.gov.co/Public/Tendering/ContractNoticePhases/View?PPI=CO1.PPI.8332918&amp;isFromPublicArea=True&amp;isModal=False" TargetMode="External"/><Relationship Id="rId37" Type="http://schemas.openxmlformats.org/officeDocument/2006/relationships/hyperlink" Target="https://community.secop.gov.co/Public/Tendering/ContractNoticePhases/View?PPI=CO1.PPI.8935303&amp;isFromPublicArea=True&amp;isModal=False" TargetMode="External"/><Relationship Id="rId53" Type="http://schemas.openxmlformats.org/officeDocument/2006/relationships/hyperlink" Target="https://community.secop.gov.co/Public/Tendering/ContractNoticePhases/View?PPI=CO1.PPI.10206368&amp;isFromPublicArea=True&amp;isModal=False" TargetMode="External"/><Relationship Id="rId58" Type="http://schemas.openxmlformats.org/officeDocument/2006/relationships/hyperlink" Target="https://community.secop.gov.co/Public/Tendering/ContractNoticePhases/View?PPI=CO1.PPI.10488350&amp;isFromPublicArea=True&amp;isModal=False" TargetMode="External"/><Relationship Id="rId74" Type="http://schemas.openxmlformats.org/officeDocument/2006/relationships/hyperlink" Target="https://community.secop.gov.co/Public/Tendering/ContractNoticePhases/View?PPI=CO1.PPI.11408414&amp;isFromPublicArea=True&amp;isModal=False" TargetMode="External"/><Relationship Id="rId79" Type="http://schemas.openxmlformats.org/officeDocument/2006/relationships/hyperlink" Target="https://community.secop.gov.co/Public/Tendering/ContractNoticePhases/View?PPI=CO1.PPI.11451184&amp;isFromPublicArea=True&amp;isModal=False" TargetMode="External"/><Relationship Id="rId5" Type="http://schemas.openxmlformats.org/officeDocument/2006/relationships/hyperlink" Target="https://www.colombiacompra.gov.co/tienda-virtual-del-estado-colombiano/ordenes-compra/45192" TargetMode="External"/><Relationship Id="rId90" Type="http://schemas.openxmlformats.org/officeDocument/2006/relationships/hyperlink" Target="https://community.secop.gov.co/Public/Tendering/ContractNoticePhases/View?PPI=CO1.PPI.11521203&amp;isFromPublicArea=True&amp;isModal=False" TargetMode="External"/><Relationship Id="rId95" Type="http://schemas.openxmlformats.org/officeDocument/2006/relationships/printerSettings" Target="../printerSettings/printerSettings2.bin"/><Relationship Id="rId22" Type="http://schemas.openxmlformats.org/officeDocument/2006/relationships/hyperlink" Target="https://community.secop.gov.co/Public/Tendering/ContractNoticePhases/View?PPI=CO1.PPI.7351320&amp;isFromPublicArea=True&amp;isModal=False" TargetMode="External"/><Relationship Id="rId27" Type="http://schemas.openxmlformats.org/officeDocument/2006/relationships/hyperlink" Target="https://community.secop.gov.co/Public/Tendering/ContractNoticePhases/View?PPI=CO1.PPI.7672185&amp;isFromPublicArea=True&amp;isModal=False" TargetMode="External"/><Relationship Id="rId43" Type="http://schemas.openxmlformats.org/officeDocument/2006/relationships/hyperlink" Target="https://community.secop.gov.co/Public/Tendering/ContractNoticePhases/View?PPI=CO1.PPI.8992506&amp;isFromPublicArea=True&amp;isModal=False" TargetMode="External"/><Relationship Id="rId48" Type="http://schemas.openxmlformats.org/officeDocument/2006/relationships/hyperlink" Target="https://community.secop.gov.co/Public/Tendering/ContractNoticePhases/View?PPI=CO1.PPI.9838865&amp;isFromPublicArea=True&amp;isModal=False" TargetMode="External"/><Relationship Id="rId64" Type="http://schemas.openxmlformats.org/officeDocument/2006/relationships/hyperlink" Target="https://community.secop.gov.co/Public/Tendering/ContractNoticePhases/View?PPI=CO1.PPI.10765483&amp;isFromPublicArea=True&amp;isModal=False" TargetMode="External"/><Relationship Id="rId69" Type="http://schemas.openxmlformats.org/officeDocument/2006/relationships/hyperlink" Target="https://community.secop.gov.co/Public/Tendering/ContractNoticePhases/View?PPI=CO1.PPI.11195342&amp;isFromPublicArea=True&amp;isModal=False" TargetMode="External"/><Relationship Id="rId8" Type="http://schemas.openxmlformats.org/officeDocument/2006/relationships/hyperlink" Target="https://www.colombiacompra.gov.co/tienda-virtual-del-estado-colombiano/ordenes-compra/45994" TargetMode="External"/><Relationship Id="rId51" Type="http://schemas.openxmlformats.org/officeDocument/2006/relationships/hyperlink" Target="https://community.secop.gov.co/Public/Tendering/ContractNoticePhases/View?PPI=CO1.PPI.9997710&amp;isFromPublicArea=True&amp;isModal=False" TargetMode="External"/><Relationship Id="rId72" Type="http://schemas.openxmlformats.org/officeDocument/2006/relationships/hyperlink" Target="https://community.secop.gov.co/Public/Tendering/ContractNoticePhases/View?PPI=CO1.PPI.11200322&amp;isFromPublicArea=True&amp;isModal=False" TargetMode="External"/><Relationship Id="rId80" Type="http://schemas.openxmlformats.org/officeDocument/2006/relationships/hyperlink" Target="https://community.secop.gov.co/Public/Tendering/ContractNoticePhases/View?PPI=CO1.PPI.11466805&amp;isFromPublicArea=True&amp;isModal=False" TargetMode="External"/><Relationship Id="rId85" Type="http://schemas.openxmlformats.org/officeDocument/2006/relationships/hyperlink" Target="https://community.secop.gov.co/Public/Tendering/ContractNoticePhases/View?PPI=CO1.PPI.11519761&amp;isFromPublicArea=True&amp;isModal=False" TargetMode="External"/><Relationship Id="rId93" Type="http://schemas.openxmlformats.org/officeDocument/2006/relationships/hyperlink" Target="https://community.secop.gov.co/Public/Tendering/ContractNoticePhases/View?PPI=CO1.PPI.9171301&amp;isFromPublicArea=True&amp;isModal=False" TargetMode="External"/><Relationship Id="rId3" Type="http://schemas.openxmlformats.org/officeDocument/2006/relationships/hyperlink" Target="https://community.secop.gov.co/Public/Tendering/ContractNoticePhases/View?PPI=CO1.PPI.5261112&amp;isFromPublicArea=True&amp;isModal=False" TargetMode="External"/><Relationship Id="rId12" Type="http://schemas.openxmlformats.org/officeDocument/2006/relationships/hyperlink" Target="https://community.secop.gov.co/Public/Tendering/ContractNoticePhases/View?PPI=CO1.PPI.6223495&amp;isFromPublicArea=True&amp;isModal=False" TargetMode="External"/><Relationship Id="rId17" Type="http://schemas.openxmlformats.org/officeDocument/2006/relationships/hyperlink" Target="https://community.secop.gov.co/Public/Tendering/ContractNoticePhases/View?PPI=CO1.PPI.6358946&amp;isFromPublicArea=True&amp;isModal=False" TargetMode="External"/><Relationship Id="rId25" Type="http://schemas.openxmlformats.org/officeDocument/2006/relationships/hyperlink" Target="https://community.secop.gov.co/Public/Tendering/ContractNoticePhases/View?PPI=CO1.PPI.7648367&amp;isFromPublicArea=True&amp;isModal=False" TargetMode="External"/><Relationship Id="rId33" Type="http://schemas.openxmlformats.org/officeDocument/2006/relationships/hyperlink" Target="https://community.secop.gov.co/Public/Tendering/ContractNoticePhases/View?PPI=CO1.PPI.8384025&amp;isFromPublicArea=True&amp;isModal=False" TargetMode="External"/><Relationship Id="rId38" Type="http://schemas.openxmlformats.org/officeDocument/2006/relationships/hyperlink" Target="https://community.secop.gov.co/Public/Tendering/ContractNoticePhases/View?PPI=CO1.PPI.8929846&amp;isFromPublicArea=True&amp;isModal=False" TargetMode="External"/><Relationship Id="rId46" Type="http://schemas.openxmlformats.org/officeDocument/2006/relationships/hyperlink" Target="https://community.secop.gov.co/Public/Tendering/ContractNoticePhases/View?PPI=CO1.PPI.9148287&amp;isFromPublicArea=True&amp;isModal=False" TargetMode="External"/><Relationship Id="rId59" Type="http://schemas.openxmlformats.org/officeDocument/2006/relationships/hyperlink" Target="https://community.secop.gov.co/Public/Tendering/ContractNoticePhases/View?PPI=CO1.PPI.10660680&amp;isFromPublicArea=True&amp;isModal=False" TargetMode="External"/><Relationship Id="rId67" Type="http://schemas.openxmlformats.org/officeDocument/2006/relationships/hyperlink" Target="https://community.secop.gov.co/Public/Tendering/ContractNoticePhases/View?PPI=CO1.PPI.11043527&amp;isFromPublicArea=True&amp;isModal=False" TargetMode="External"/><Relationship Id="rId20" Type="http://schemas.openxmlformats.org/officeDocument/2006/relationships/hyperlink" Target="https://community.secop.gov.co/Public/Tendering/ContractNoticePhases/View?PPI=CO1.PPI.6416338&amp;isFromPublicArea=True&amp;isModal=False" TargetMode="External"/><Relationship Id="rId41" Type="http://schemas.openxmlformats.org/officeDocument/2006/relationships/hyperlink" Target="https://community.secop.gov.co/Public/Tendering/ContractNoticePhases/View?PPI=CO1.PPI.9112135&amp;isFromPublicArea=True&amp;isModal=False" TargetMode="External"/><Relationship Id="rId54" Type="http://schemas.openxmlformats.org/officeDocument/2006/relationships/hyperlink" Target="https://community.secop.gov.co/Public/Tendering/ContractNoticePhases/View?PPI=CO1.PPI.10206932&amp;isFromPublicArea=True&amp;isModal=False" TargetMode="External"/><Relationship Id="rId62" Type="http://schemas.openxmlformats.org/officeDocument/2006/relationships/hyperlink" Target="https://community.secop.gov.co/Public/Tendering/ContractNoticePhases/View?PPI=CO1.PPI.10708145&amp;isFromPublicArea=True&amp;isModal=False" TargetMode="External"/><Relationship Id="rId70" Type="http://schemas.openxmlformats.org/officeDocument/2006/relationships/hyperlink" Target="https://community.secop.gov.co/Public/Tendering/ContractNoticePhases/View?PPI=CO1.PPI.11195764&amp;isFromPublicArea=True&amp;isModal=False" TargetMode="External"/><Relationship Id="rId75" Type="http://schemas.openxmlformats.org/officeDocument/2006/relationships/hyperlink" Target="https://community.secop.gov.co/Public/Tendering/ContractNoticePhases/View?PPI=CO1.PPI.11144257&amp;isFromPublicArea=True&amp;isModal=False" TargetMode="External"/><Relationship Id="rId83" Type="http://schemas.openxmlformats.org/officeDocument/2006/relationships/hyperlink" Target="https://community.secop.gov.co/Public/Tendering/ContractNoticePhases/View?PPI=CO1.PPI.11473048&amp;isFromPublicArea=True&amp;isModal=False" TargetMode="External"/><Relationship Id="rId88" Type="http://schemas.openxmlformats.org/officeDocument/2006/relationships/hyperlink" Target="https://community.secop.gov.co/Public/Tendering/ContractNoticePhases/View?PPI=CO1.PPI.11519774&amp;isFromPublicArea=True&amp;isModal=False" TargetMode="External"/><Relationship Id="rId91" Type="http://schemas.openxmlformats.org/officeDocument/2006/relationships/hyperlink" Target="https://community.secop.gov.co/Public/Tendering/ContractNoticePhases/View?PPI=CO1.PPI.11520771&amp;isFromPublicArea=True&amp;isModal=False" TargetMode="External"/><Relationship Id="rId1" Type="http://schemas.openxmlformats.org/officeDocument/2006/relationships/hyperlink" Target="https://community.secop.gov.co/Public/Tendering/ContractNoticePhases/View?PPI=CO1.PPI.5259797&amp;isFromPublicArea=True&amp;isModal=False" TargetMode="External"/><Relationship Id="rId6" Type="http://schemas.openxmlformats.org/officeDocument/2006/relationships/hyperlink" Target="https://www.colombiacompra.gov.co/tienda-virtual-del-estado-colombiano/ordenes-compra/45563" TargetMode="External"/><Relationship Id="rId15" Type="http://schemas.openxmlformats.org/officeDocument/2006/relationships/hyperlink" Target="https://community.secop.gov.co/Public/Tendering/ContractNoticePhases/View?PPI=CO1.PPI.6305269&amp;isFromPublicArea=True&amp;isModal=False" TargetMode="External"/><Relationship Id="rId23" Type="http://schemas.openxmlformats.org/officeDocument/2006/relationships/hyperlink" Target="https://community.secop.gov.co/Public/Tendering/ContractNoticePhases/View?PPI=CO1.PPI.7621401&amp;isFromPublicArea=True&amp;isModal=False" TargetMode="External"/><Relationship Id="rId28" Type="http://schemas.openxmlformats.org/officeDocument/2006/relationships/hyperlink" Target="https://community.secop.gov.co/Public/Tendering/ContractNoticePhases/View?PPI=CO1.PPI.7794349&amp;isFromPublicArea=True&amp;isModal=False" TargetMode="External"/><Relationship Id="rId36" Type="http://schemas.openxmlformats.org/officeDocument/2006/relationships/hyperlink" Target="https://community.secop.gov.co/Public/Tendering/ContractNoticePhases/View?PPI=CO1.PPI.8814214&amp;isFromPublicArea=True&amp;isModal=False" TargetMode="External"/><Relationship Id="rId49" Type="http://schemas.openxmlformats.org/officeDocument/2006/relationships/hyperlink" Target="https://community.secop.gov.co/Public/Tendering/ContractNoticePhases/View?PPI=CO1.PPI.9981751&amp;isFromPublicArea=True&amp;isModal=False" TargetMode="External"/><Relationship Id="rId57" Type="http://schemas.openxmlformats.org/officeDocument/2006/relationships/hyperlink" Target="https://community.secop.gov.co/Public/Tendering/ContractNoticePhases/View?PPI=CO1.PPI.10450688&amp;isFromPublicArea=True&amp;isModal=False" TargetMode="External"/><Relationship Id="rId10" Type="http://schemas.openxmlformats.org/officeDocument/2006/relationships/hyperlink" Target="https://www.colombiacompra.gov.co/tienda-virtual-del-estado-colombiano/ordenes-compra/62669" TargetMode="External"/><Relationship Id="rId31" Type="http://schemas.openxmlformats.org/officeDocument/2006/relationships/hyperlink" Target="https://community.secop.gov.co/Public/Tendering/ContractNoticePhases/View?PPI=CO1.PPI.8066065&amp;isFromPublicArea=True&amp;isModal=False" TargetMode="External"/><Relationship Id="rId44" Type="http://schemas.openxmlformats.org/officeDocument/2006/relationships/hyperlink" Target="https://community.secop.gov.co/Public/Tendering/ContractNoticePhases/View?PPI=CO1.PPI.9441759&amp;isFromPublicArea=True&amp;isModal=False" TargetMode="External"/><Relationship Id="rId52" Type="http://schemas.openxmlformats.org/officeDocument/2006/relationships/hyperlink" Target="https://community.secop.gov.co/Public/Tendering/ContractNoticePhases/View?PPI=CO1.PPI.10167386&amp;isFromPublicArea=True&amp;isModal=False" TargetMode="External"/><Relationship Id="rId60" Type="http://schemas.openxmlformats.org/officeDocument/2006/relationships/hyperlink" Target="https://community.secop.gov.co/Public/Tendering/ContractNoticePhases/View?PPI=CO1.PPI.10672883&amp;isFromPublicArea=True&amp;isModal=False" TargetMode="External"/><Relationship Id="rId65" Type="http://schemas.openxmlformats.org/officeDocument/2006/relationships/hyperlink" Target="https://community.secop.gov.co/Public/Tendering/ContractNoticePhases/View?PPI=CO1.PPI.10783734&amp;isFromPublicArea=True&amp;isModal=False" TargetMode="External"/><Relationship Id="rId73" Type="http://schemas.openxmlformats.org/officeDocument/2006/relationships/hyperlink" Target="https://community.secop.gov.co/Public/Tendering/ContractNoticePhases/View?PPI=CO1.PPI.11389922&amp;isFromPublicArea=True&amp;isModal=False" TargetMode="External"/><Relationship Id="rId78" Type="http://schemas.openxmlformats.org/officeDocument/2006/relationships/hyperlink" Target="https://community.secop.gov.co/Public/Tendering/ContractNoticePhases/View?PPI=CO1.PPI.11434462&amp;isFromPublicArea=True&amp;isModal=False" TargetMode="External"/><Relationship Id="rId81" Type="http://schemas.openxmlformats.org/officeDocument/2006/relationships/hyperlink" Target="https://community.secop.gov.co/Public/Tendering/ContractNoticePhases/View?PPI=CO1.PPI.11466886&amp;isFromPublicArea=True&amp;isModal=False" TargetMode="External"/><Relationship Id="rId86" Type="http://schemas.openxmlformats.org/officeDocument/2006/relationships/hyperlink" Target="https://community.secop.gov.co/Public/Tendering/ContractNoticePhases/View?PPI=CO1.PPI.10922340&amp;isFromPublicArea=True&amp;isModal=False" TargetMode="External"/><Relationship Id="rId94" Type="http://schemas.openxmlformats.org/officeDocument/2006/relationships/hyperlink" Target="https://community.secop.gov.co/Public/Tendering/ContractNoticePhases/View?PPI=CO1.PPI.8992506&amp;isFromPublicArea=True&amp;isModal=False" TargetMode="External"/><Relationship Id="rId4" Type="http://schemas.openxmlformats.org/officeDocument/2006/relationships/hyperlink" Target="https://www.colombiacompra.gov.co/tienda-virtual-del-estado-colombiano/ordenes-compra/45193" TargetMode="External"/><Relationship Id="rId9" Type="http://schemas.openxmlformats.org/officeDocument/2006/relationships/hyperlink" Target="https://www.colombiacompra.gov.co/tienda-virtual-del-estado-colombiano/ordenes-compra/50892" TargetMode="External"/><Relationship Id="rId13" Type="http://schemas.openxmlformats.org/officeDocument/2006/relationships/hyperlink" Target="https://community.secop.gov.co/Public/Tendering/ContractNoticePhases/View?PPI=CO1.PPI.5430912&amp;isFromPublicArea=True&amp;isModal=False" TargetMode="External"/><Relationship Id="rId18" Type="http://schemas.openxmlformats.org/officeDocument/2006/relationships/hyperlink" Target="https://community.secop.gov.co/Public/Tendering/ContractNoticePhases/View?PPI=CO1.PPI.6555376&amp;isFromPublicArea=True&amp;isModal=False" TargetMode="External"/><Relationship Id="rId39" Type="http://schemas.openxmlformats.org/officeDocument/2006/relationships/hyperlink" Target="https://community.secop.gov.co/Public/Tendering/ContractNoticePhases/View?PPI=CO1.PPI.8965837&amp;isFromPublicArea=True&amp;isModal=False" TargetMode="External"/><Relationship Id="rId34" Type="http://schemas.openxmlformats.org/officeDocument/2006/relationships/hyperlink" Target="https://community.secop.gov.co/Public/Tendering/ContractNoticePhases/View?PPI=CO1.PPI.8643905&amp;isFromPublicArea=True&amp;isModal=False" TargetMode="External"/><Relationship Id="rId50" Type="http://schemas.openxmlformats.org/officeDocument/2006/relationships/hyperlink" Target="https://community.secop.gov.co/Public/Tendering/ContractNoticePhases/View?PPI=CO1.PPI.9606536&amp;isFromPublicArea=True&amp;isModal=False" TargetMode="External"/><Relationship Id="rId55" Type="http://schemas.openxmlformats.org/officeDocument/2006/relationships/hyperlink" Target="https://community.secop.gov.co/Public/Tendering/ContractNoticePhases/View?PPI=CO1.PPI.10238215&amp;isFromPublicArea=True&amp;isModal=False" TargetMode="External"/><Relationship Id="rId76" Type="http://schemas.openxmlformats.org/officeDocument/2006/relationships/hyperlink" Target="https://community.secop.gov.co/Public/Tendering/ContractNoticePhases/View?PPI=CO1.PPI.11429825&amp;isFromPublicArea=True&amp;isModal=False" TargetMode="External"/><Relationship Id="rId7" Type="http://schemas.openxmlformats.org/officeDocument/2006/relationships/hyperlink" Target="https://www.colombiacompra.gov.co/tienda-virtual-del-estado-colombiano/ordenes-compra/45877" TargetMode="External"/><Relationship Id="rId71" Type="http://schemas.openxmlformats.org/officeDocument/2006/relationships/hyperlink" Target="https://community.secop.gov.co/Public/Tendering/ContractNoticePhases/View?PPI=CO1.PPI.11197146&amp;isFromPublicArea=True&amp;isModal=False" TargetMode="External"/><Relationship Id="rId92" Type="http://schemas.openxmlformats.org/officeDocument/2006/relationships/hyperlink" Target="https://community.secop.gov.co/Public/Tendering/OpportunityDetail/Index?noticeUID=CO1.NTC.1629648&amp;isFromPublicArea=True&amp;isModal=False" TargetMode="External"/><Relationship Id="rId2" Type="http://schemas.openxmlformats.org/officeDocument/2006/relationships/hyperlink" Target="https://community.secop.gov.co/Public/Tendering/ContractNoticePhases/View?PPI=CO1.PPI.5737497&amp;isFromPublicArea=True&amp;isModal=False" TargetMode="External"/><Relationship Id="rId29" Type="http://schemas.openxmlformats.org/officeDocument/2006/relationships/hyperlink" Target="https://community.secop.gov.co/Public/Tendering/ContractNoticePhases/View?PPI=CO1.PPI.7848740&amp;isFromPublicArea=True&amp;isModal=False" TargetMode="External"/><Relationship Id="rId24" Type="http://schemas.openxmlformats.org/officeDocument/2006/relationships/hyperlink" Target="https://community.secop.gov.co/Public/Tendering/ContractNoticePhases/View?PPI=CO1.PPI.7645003&amp;isFromPublicArea=True&amp;isModal=False" TargetMode="External"/><Relationship Id="rId40" Type="http://schemas.openxmlformats.org/officeDocument/2006/relationships/hyperlink" Target="https://community.secop.gov.co/Public/Tendering/ContractNoticePhases/View?PPI=CO1.PPI.9106686&amp;isFromPublicArea=True&amp;isModal=False" TargetMode="External"/><Relationship Id="rId45" Type="http://schemas.openxmlformats.org/officeDocument/2006/relationships/hyperlink" Target="https://community.secop.gov.co/Public/Tendering/ContractNoticePhases/View?PPI=CO1.PPI.9453127&amp;isFromPublicArea=True&amp;isModal=False" TargetMode="External"/><Relationship Id="rId66" Type="http://schemas.openxmlformats.org/officeDocument/2006/relationships/hyperlink" Target="https://community.secop.gov.co/Public/Tendering/ContractNoticePhases/View?PPI=CO1.PPI.10787220&amp;isFromPublicArea=True&amp;isModal=False" TargetMode="External"/><Relationship Id="rId87" Type="http://schemas.openxmlformats.org/officeDocument/2006/relationships/hyperlink" Target="https://community.secop.gov.co/Public/Tendering/ContractNoticePhases/View?PPI=CO1.PPI.10922340&amp;isFromPublicArea=True&amp;isModal=False" TargetMode="External"/><Relationship Id="rId61" Type="http://schemas.openxmlformats.org/officeDocument/2006/relationships/hyperlink" Target="https://community.secop.gov.co/Public/Tendering/ContractNoticePhases/View?PPI=CO1.PPI.10675053&amp;isFromPublicArea=True&amp;isModal=False" TargetMode="External"/><Relationship Id="rId82" Type="http://schemas.openxmlformats.org/officeDocument/2006/relationships/hyperlink" Target="https://community.secop.gov.co/Public/Tendering/ContractNoticePhases/View?PPI=CO1.PPI.11467144&amp;isFromPublicArea=True&amp;isModal=False" TargetMode="External"/><Relationship Id="rId19" Type="http://schemas.openxmlformats.org/officeDocument/2006/relationships/hyperlink" Target="https://community.secop.gov.co/Public/Tendering/ContractNoticePhases/View?PPI=CO1.PPI.6465536&amp;isFromPublicArea=True&amp;isModal=False" TargetMode="External"/><Relationship Id="rId14" Type="http://schemas.openxmlformats.org/officeDocument/2006/relationships/hyperlink" Target="https://community.secop.gov.co/Public/Tendering/ContractNoticePhases/View?PPI=CO1.PPI.5921379&amp;isFromPublicArea=True&amp;isModal=False" TargetMode="External"/><Relationship Id="rId30" Type="http://schemas.openxmlformats.org/officeDocument/2006/relationships/hyperlink" Target="https://community.secop.gov.co/Public/Tendering/ContractNoticePhases/View?PPI=CO1.PPI.8006238&amp;isFromPublicArea=True&amp;isModal=False" TargetMode="External"/><Relationship Id="rId35" Type="http://schemas.openxmlformats.org/officeDocument/2006/relationships/hyperlink" Target="https://community.secop.gov.co/Public/Tendering/ContractNoticePhases/View?PPI=CO1.PPI.8663953&amp;isFromPublicArea=True&amp;isModal=False" TargetMode="External"/><Relationship Id="rId56" Type="http://schemas.openxmlformats.org/officeDocument/2006/relationships/hyperlink" Target="https://community.secop.gov.co/Public/Tendering/ContractNoticePhases/View?PPI=CO1.PPI.10251689&amp;isFromPublicArea=True&amp;isModal=False" TargetMode="External"/><Relationship Id="rId77" Type="http://schemas.openxmlformats.org/officeDocument/2006/relationships/hyperlink" Target="https://community.secop.gov.co/Public/Tendering/ContractNoticePhases/View?PPI=CO1.PPI.11438756&amp;isFromPublicArea=True&amp;isModal=False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community.secop.gov.co/Public/Tendering/ContractNoticePhases/View?PPI=CO1.PPI.12356457&amp;isFromPublicArea=True&amp;isModal=False" TargetMode="External"/><Relationship Id="rId21" Type="http://schemas.openxmlformats.org/officeDocument/2006/relationships/hyperlink" Target="https://www.colombiacompra.gov.co/tienda-virtual-del-estado-colombiano/ordenes-compra/64735" TargetMode="External"/><Relationship Id="rId42" Type="http://schemas.openxmlformats.org/officeDocument/2006/relationships/hyperlink" Target="https://community.secop.gov.co/Public/Tendering/ContractNoticePhases/View?PPI=CO1.PPI.13119757&amp;isFromPublicArea=True&amp;isModal=False" TargetMode="External"/><Relationship Id="rId47" Type="http://schemas.openxmlformats.org/officeDocument/2006/relationships/hyperlink" Target="https://community.secop.gov.co/Public/Tendering/ContractNoticePhases/View?PPI=CO1.PPI.13277509&amp;isFromPublicArea=True&amp;isModal=False" TargetMode="External"/><Relationship Id="rId63" Type="http://schemas.openxmlformats.org/officeDocument/2006/relationships/hyperlink" Target="https://community.secop.gov.co/Public/Tendering/ContractNoticePhases/View?PPI=CO1.PPI.14300377&amp;isFromPublicArea=True&amp;isModal=False" TargetMode="External"/><Relationship Id="rId68" Type="http://schemas.openxmlformats.org/officeDocument/2006/relationships/hyperlink" Target="https://community.secop.gov.co/Public/Tendering/ContractNoticePhases/View?PPI=CO1.PPI.14983170&amp;isFromPublicArea=True&amp;isModal=False" TargetMode="External"/><Relationship Id="rId84" Type="http://schemas.openxmlformats.org/officeDocument/2006/relationships/hyperlink" Target="https://community.secop.gov.co/Public/Tendering/ContractNoticePhases/View?PPI=CO1.PPI.16216842&amp;isFromPublicArea=True&amp;isModal=False" TargetMode="External"/><Relationship Id="rId89" Type="http://schemas.openxmlformats.org/officeDocument/2006/relationships/hyperlink" Target="https://community.secop.gov.co/Public/Tendering/ContractNoticePhases/View?PPI=CO1.PPI.16331160&amp;isFromPublicArea=True&amp;isModal=False" TargetMode="External"/><Relationship Id="rId16" Type="http://schemas.openxmlformats.org/officeDocument/2006/relationships/hyperlink" Target="https://community.secop.gov.co/Public/Tendering/ContractNoticePhases/View?PPI=CO1.PPI.11931127&amp;isFromPublicArea=True&amp;isModal=False" TargetMode="External"/><Relationship Id="rId11" Type="http://schemas.openxmlformats.org/officeDocument/2006/relationships/hyperlink" Target="https://community.secop.gov.co/Public/Tendering/ContractNoticePhases/View?PPI=CO1.PPI.11735207&amp;isFromPublicArea=True&amp;isModal=False" TargetMode="External"/><Relationship Id="rId32" Type="http://schemas.openxmlformats.org/officeDocument/2006/relationships/hyperlink" Target="https://community.secop.gov.co/Public/Tendering/ContractNoticePhases/View?PPI=CO1.PPI.12620580&amp;isFromPublicArea=True&amp;isModal=False" TargetMode="External"/><Relationship Id="rId37" Type="http://schemas.openxmlformats.org/officeDocument/2006/relationships/hyperlink" Target="https://community.secop.gov.co/Public/Tendering/ContractNoticePhases/View?PPI=CO1.PPI.12719830&amp;isFromPublicArea=True&amp;isModal=False" TargetMode="External"/><Relationship Id="rId53" Type="http://schemas.openxmlformats.org/officeDocument/2006/relationships/hyperlink" Target="https://community.secop.gov.co/Public/Tendering/ContractNoticePhases/View?PPI=CO1.PPI.13513016&amp;isFromPublicArea=True&amp;isModal=False" TargetMode="External"/><Relationship Id="rId58" Type="http://schemas.openxmlformats.org/officeDocument/2006/relationships/hyperlink" Target="https://community.secop.gov.co/Public/Tendering/ContractNoticePhases/View?PPI=CO1.PPI.13847840&amp;isFromPublicArea=True&amp;isModal=False" TargetMode="External"/><Relationship Id="rId74" Type="http://schemas.openxmlformats.org/officeDocument/2006/relationships/hyperlink" Target="https://community.secop.gov.co/Public/Tendering/ContractNoticePhases/View?PPI=CO1.PPI.15414957&amp;isFromPublicArea=True&amp;isModal=False" TargetMode="External"/><Relationship Id="rId79" Type="http://schemas.openxmlformats.org/officeDocument/2006/relationships/hyperlink" Target="https://community.secop.gov.co/Public/Tendering/ContractNoticePhases/View?PPI=CO1.PPI.15696101&amp;isFromPublicArea=True&amp;isModal=False" TargetMode="External"/><Relationship Id="rId5" Type="http://schemas.openxmlformats.org/officeDocument/2006/relationships/hyperlink" Target="https://community.secop.gov.co/Public/Tendering/ContractNoticePhases/View?PPI=CO1.PPI.11566867&amp;isFromPublicArea=True&amp;isModal=False" TargetMode="External"/><Relationship Id="rId90" Type="http://schemas.openxmlformats.org/officeDocument/2006/relationships/hyperlink" Target="https://community.secop.gov.co/Public/Tendering/ContractNoticePhases/View?PPI=CO1.PPI.16341307&amp;isFromPublicArea=True&amp;isModal=False" TargetMode="External"/><Relationship Id="rId95" Type="http://schemas.openxmlformats.org/officeDocument/2006/relationships/hyperlink" Target="https://www.colombiacompra.gov.co/tienda-virtual-del-estado-colombiano/ordenes-compra/83867" TargetMode="External"/><Relationship Id="rId22" Type="http://schemas.openxmlformats.org/officeDocument/2006/relationships/hyperlink" Target="https://www.colombiacompra.gov.co/tienda-virtual-del-estado-colombiano/ordenes-compra/64745" TargetMode="External"/><Relationship Id="rId27" Type="http://schemas.openxmlformats.org/officeDocument/2006/relationships/hyperlink" Target="https://community.secop.gov.co/Public/Tendering/ContractNoticePhases/View?PPI=CO1.PPI.12357972&amp;isFromPublicArea=True&amp;isModal=False" TargetMode="External"/><Relationship Id="rId43" Type="http://schemas.openxmlformats.org/officeDocument/2006/relationships/hyperlink" Target="https://community.secop.gov.co/Public/Tendering/ContractNoticePhases/View?PPI=CO1.PPI.13166723&amp;isFromPublicArea=True&amp;isModal=False" TargetMode="External"/><Relationship Id="rId48" Type="http://schemas.openxmlformats.org/officeDocument/2006/relationships/hyperlink" Target="https://community.secop.gov.co/Public/Tendering/ContractNoticePhases/View?PPI=CO1.PPI.13290331&amp;isFromPublicArea=True&amp;isModal=False" TargetMode="External"/><Relationship Id="rId64" Type="http://schemas.openxmlformats.org/officeDocument/2006/relationships/hyperlink" Target="https://community.secop.gov.co/Public/Tendering/ContractNoticePhases/View?PPI=CO1.PPI.14468486&amp;isFromPublicArea=True&amp;isModal=False" TargetMode="External"/><Relationship Id="rId69" Type="http://schemas.openxmlformats.org/officeDocument/2006/relationships/hyperlink" Target="https://community.secop.gov.co/Public/Tendering/ContractNoticePhases/View?PPI=CO1.PPI.15143669&amp;isFromPublicArea=True&amp;isModal=False" TargetMode="External"/><Relationship Id="rId80" Type="http://schemas.openxmlformats.org/officeDocument/2006/relationships/hyperlink" Target="https://community.secop.gov.co/Public/Tendering/ContractNoticePhases/View?PPI=CO1.PPI.15869690&amp;isFromPublicArea=True&amp;isModal=False" TargetMode="External"/><Relationship Id="rId85" Type="http://schemas.openxmlformats.org/officeDocument/2006/relationships/hyperlink" Target="https://community.secop.gov.co/Public/Tendering/ContractNoticePhases/View?PPI=CO1.PPI.16217404&amp;isFromPublicArea=True&amp;isModal=False" TargetMode="External"/><Relationship Id="rId12" Type="http://schemas.openxmlformats.org/officeDocument/2006/relationships/hyperlink" Target="https://community.secop.gov.co/Public/Tendering/ContractNoticePhases/View?PPI=CO1.PPI.11762489&amp;isFromPublicArea=True&amp;isModal=False" TargetMode="External"/><Relationship Id="rId17" Type="http://schemas.openxmlformats.org/officeDocument/2006/relationships/hyperlink" Target="https://community.secop.gov.co/Public/Tendering/ContractNoticePhases/View?PPI=CO1.PPI.12007204&amp;isFromPublicArea=True&amp;isModal=False" TargetMode="External"/><Relationship Id="rId25" Type="http://schemas.openxmlformats.org/officeDocument/2006/relationships/hyperlink" Target="https://community.secop.gov.co/Public/Tendering/ContractNoticePhases/View?PPI=CO1.PPI.12259467&amp;isFromPublicArea=True&amp;isModal=False" TargetMode="External"/><Relationship Id="rId33" Type="http://schemas.openxmlformats.org/officeDocument/2006/relationships/hyperlink" Target="https://community.secop.gov.co/Public/Tendering/ContractNoticePhases/View?PPI=CO1.PPI.12604925&amp;isFromPublicArea=True&amp;isModal=False" TargetMode="External"/><Relationship Id="rId38" Type="http://schemas.openxmlformats.org/officeDocument/2006/relationships/hyperlink" Target="https://community.secop.gov.co/Public/Tendering/ContractNoticePhases/View?PPI=CO1.PPI.12751008&amp;isFromPublicArea=True&amp;isModal=False" TargetMode="External"/><Relationship Id="rId46" Type="http://schemas.openxmlformats.org/officeDocument/2006/relationships/hyperlink" Target="https://community.secop.gov.co/Public/Tendering/ContractNoticePhases/View?PPI=CO1.PPI.13150114&amp;isFromPublicArea=True&amp;isModal=False" TargetMode="External"/><Relationship Id="rId59" Type="http://schemas.openxmlformats.org/officeDocument/2006/relationships/hyperlink" Target="https://community.secop.gov.co/Public/Tendering/ContractNoticePhases/View?PPI=CO1.PPI.13898501&amp;isFromPublicArea=True&amp;isModal=False" TargetMode="External"/><Relationship Id="rId67" Type="http://schemas.openxmlformats.org/officeDocument/2006/relationships/hyperlink" Target="https://community.secop.gov.co/Public/Tendering/ContractNoticePhases/View?PPI=CO1.PPI.14861743&amp;isFromPublicArea=True&amp;isModal=False" TargetMode="External"/><Relationship Id="rId20" Type="http://schemas.openxmlformats.org/officeDocument/2006/relationships/hyperlink" Target="https://community.secop.gov.co/Public/Tendering/ContractNoticePhases/View?PPI=CO1.PPI.12206045&amp;isFromPublicArea=True&amp;isModal=False" TargetMode="External"/><Relationship Id="rId41" Type="http://schemas.openxmlformats.org/officeDocument/2006/relationships/hyperlink" Target="https://www.colombiacompra.gov.co/tienda-virtual-del-estado-colombiano/ordenes-compra/67933" TargetMode="External"/><Relationship Id="rId54" Type="http://schemas.openxmlformats.org/officeDocument/2006/relationships/hyperlink" Target="https://community.secop.gov.co/Public/Tendering/ContractNoticePhases/View?PPI=CO1.PPI.13732046&amp;isFromPublicArea=True&amp;isModal=False" TargetMode="External"/><Relationship Id="rId62" Type="http://schemas.openxmlformats.org/officeDocument/2006/relationships/hyperlink" Target="https://community.secop.gov.co/Public/Tendering/ContractNoticePhases/View?PPI=CO1.PPI.14213817&amp;isFromPublicArea=True&amp;isModal=False" TargetMode="External"/><Relationship Id="rId70" Type="http://schemas.openxmlformats.org/officeDocument/2006/relationships/hyperlink" Target="https://community.secop.gov.co/Public/Tendering/ContractNoticePhases/View?PPI=CO1.PPI.15240178&amp;isFromPublicArea=True&amp;isModal=False" TargetMode="External"/><Relationship Id="rId75" Type="http://schemas.openxmlformats.org/officeDocument/2006/relationships/hyperlink" Target="https://community.secop.gov.co/Public/Tendering/ContractNoticePhases/View?PPI=CO1.PPI.15467646&amp;isFromPublicArea=True&amp;isModal=False" TargetMode="External"/><Relationship Id="rId83" Type="http://schemas.openxmlformats.org/officeDocument/2006/relationships/hyperlink" Target="https://community.secop.gov.co/Public/Tendering/ContractNoticePhases/View?PPI=CO1.PPI.16206082&amp;isFromPublicArea=True&amp;isModal=False" TargetMode="External"/><Relationship Id="rId88" Type="http://schemas.openxmlformats.org/officeDocument/2006/relationships/hyperlink" Target="https://community.secop.gov.co/Public/Tendering/ContractNoticePhases/View?PPI=CO1.PPI.16316341&amp;isFromPublicArea=True&amp;isModal=False" TargetMode="External"/><Relationship Id="rId91" Type="http://schemas.openxmlformats.org/officeDocument/2006/relationships/hyperlink" Target="https://community.secop.gov.co/Public/Tendering/ContractNoticePhases/View?PPI=CO1.PPI.16374537&amp;isFromPublicArea=True&amp;isModal=False" TargetMode="External"/><Relationship Id="rId96" Type="http://schemas.openxmlformats.org/officeDocument/2006/relationships/hyperlink" Target="https://community.secop.gov.co/Public/Tendering/ContractNoticePhases/View?PPI=CO1.PPI.16508355&amp;isFromPublicArea=True&amp;isModal=False" TargetMode="External"/><Relationship Id="rId1" Type="http://schemas.openxmlformats.org/officeDocument/2006/relationships/hyperlink" Target="https://community.secop.gov.co/Public/Tendering/ContractNoticePhases/View?PPI=CO1.PPI.11548832&amp;isFromPublicArea=True&amp;isModal=False" TargetMode="External"/><Relationship Id="rId6" Type="http://schemas.openxmlformats.org/officeDocument/2006/relationships/hyperlink" Target="https://community.secop.gov.co/Public/Tendering/ContractNoticePhases/View?PPI=CO1.PPI.11566900&amp;isFromPublicArea=True&amp;isModal=False" TargetMode="External"/><Relationship Id="rId15" Type="http://schemas.openxmlformats.org/officeDocument/2006/relationships/hyperlink" Target="https://community.secop.gov.co/Public/Tendering/ContractNoticePhases/View?PPI=CO1.PPI.11822920&amp;isFromPublicArea=True&amp;isModal=False" TargetMode="External"/><Relationship Id="rId23" Type="http://schemas.openxmlformats.org/officeDocument/2006/relationships/hyperlink" Target="https://community.secop.gov.co/Public/Tendering/ContractNoticePhases/View?PPI=CO1.PPI.11911195&amp;isFromPublicArea=True&amp;isModal=False" TargetMode="External"/><Relationship Id="rId28" Type="http://schemas.openxmlformats.org/officeDocument/2006/relationships/hyperlink" Target="https://community.secop.gov.co/Public/Tendering/ContractNoticePhases/View?PPI=CO1.PPI.12360001&amp;isFromPublicArea=True&amp;isModal=False" TargetMode="External"/><Relationship Id="rId36" Type="http://schemas.openxmlformats.org/officeDocument/2006/relationships/hyperlink" Target="https://community.secop.gov.co/Public/Tendering/ContractNoticePhases/View?PPI=CO1.PPI.12717971&amp;isFromPublicArea=True&amp;isModal=False" TargetMode="External"/><Relationship Id="rId49" Type="http://schemas.openxmlformats.org/officeDocument/2006/relationships/hyperlink" Target="https://community.secop.gov.co/Public/Tendering/ContractNoticePhases/View?PPI=CO1.PPI.13342469&amp;isFromPublicArea=True&amp;isModal=False" TargetMode="External"/><Relationship Id="rId57" Type="http://schemas.openxmlformats.org/officeDocument/2006/relationships/hyperlink" Target="https://www.colombiacompra.gov.co/tienda-virtual-del-estado-colombiano/ordenes-compra/71128" TargetMode="External"/><Relationship Id="rId10" Type="http://schemas.openxmlformats.org/officeDocument/2006/relationships/hyperlink" Target="https://community.secop.gov.co/Public/Tendering/ContractNoticePhases/View?PPI=CO1.PPI.11645417&amp;isFromPublicArea=True&amp;isModal=False" TargetMode="External"/><Relationship Id="rId31" Type="http://schemas.openxmlformats.org/officeDocument/2006/relationships/hyperlink" Target="https://community.secop.gov.co/Public/Tendering/ContractNoticePhases/View?PPI=CO1.PPI.12586371&amp;isFromPublicArea=True&amp;isModal=False" TargetMode="External"/><Relationship Id="rId44" Type="http://schemas.openxmlformats.org/officeDocument/2006/relationships/hyperlink" Target="https://community.secop.gov.co/Public/Tendering/ContractNoticePhases/View?PPI=CO1.PPI.13194290&amp;isFromPublicArea=True&amp;isModal=False" TargetMode="External"/><Relationship Id="rId52" Type="http://schemas.openxmlformats.org/officeDocument/2006/relationships/hyperlink" Target="https://community.secop.gov.co/Public/Tendering/ContractNoticePhases/View?PPI=CO1.PPI.13431345&amp;isFromPublicArea=True&amp;isModal=False" TargetMode="External"/><Relationship Id="rId60" Type="http://schemas.openxmlformats.org/officeDocument/2006/relationships/hyperlink" Target="https://community.secop.gov.co/Public/Tendering/ContractNoticePhases/View?PPI=CO1.PPI.14095360&amp;isFromPublicArea=True&amp;isModal=False" TargetMode="External"/><Relationship Id="rId65" Type="http://schemas.openxmlformats.org/officeDocument/2006/relationships/hyperlink" Target="https://community.secop.gov.co/Public/Tendering/ContractNoticePhases/View?PPI=CO1.PPI.14559165&amp;isFromPublicArea=True&amp;isModal=False" TargetMode="External"/><Relationship Id="rId73" Type="http://schemas.openxmlformats.org/officeDocument/2006/relationships/hyperlink" Target="https://community.secop.gov.co/Public/Tendering/ContractNoticePhases/View?PPI=CO1.PPI.15427140&amp;isFromPublicArea=True&amp;isModal=False" TargetMode="External"/><Relationship Id="rId78" Type="http://schemas.openxmlformats.org/officeDocument/2006/relationships/hyperlink" Target="https://community.secop.gov.co/Public/Tendering/ContractNoticePhases/View?PPI=CO1.PPI.15669022&amp;isFromPublicArea=True&amp;isModal=False" TargetMode="External"/><Relationship Id="rId81" Type="http://schemas.openxmlformats.org/officeDocument/2006/relationships/hyperlink" Target="https://community.secop.gov.co/Public/Tendering/ContractNoticePhases/View?PPI=CO1.PPI.15913473&amp;isFromPublicArea=True&amp;isModal=False" TargetMode="External"/><Relationship Id="rId86" Type="http://schemas.openxmlformats.org/officeDocument/2006/relationships/hyperlink" Target="https://community.secop.gov.co/Public/Tendering/ContractNoticePhases/View?PPI=CO1.PPI.16217301&amp;isFromPublicArea=True&amp;isModal=False" TargetMode="External"/><Relationship Id="rId94" Type="http://schemas.openxmlformats.org/officeDocument/2006/relationships/hyperlink" Target="https://community.secop.gov.co/Public/Tendering/ContractNoticePhases/View?PPI=CO1.PPI.16493701&amp;isFromPublicArea=True&amp;isModal=False" TargetMode="External"/><Relationship Id="rId99" Type="http://schemas.openxmlformats.org/officeDocument/2006/relationships/hyperlink" Target="https://community.secop.gov.co/Public/Tendering/ContractNoticePhases/View?PPI=CO1.PPI.11481342&amp;isFromPublicArea=True&amp;isModal=False" TargetMode="External"/><Relationship Id="rId101" Type="http://schemas.openxmlformats.org/officeDocument/2006/relationships/printerSettings" Target="../printerSettings/printerSettings3.bin"/><Relationship Id="rId4" Type="http://schemas.openxmlformats.org/officeDocument/2006/relationships/hyperlink" Target="https://community.secop.gov.co/Public/Tendering/ContractNoticePhases/View?PPI=CO1.PPI.11557073&amp;isFromPublicArea=True&amp;isModal=False" TargetMode="External"/><Relationship Id="rId9" Type="http://schemas.openxmlformats.org/officeDocument/2006/relationships/hyperlink" Target="https://community.secop.gov.co/Public/Tendering/ContractNoticePhases/View?PPI=CO1.PPI.11635859&amp;isFromPublicArea=True&amp;isModal=False" TargetMode="External"/><Relationship Id="rId13" Type="http://schemas.openxmlformats.org/officeDocument/2006/relationships/hyperlink" Target="https://community.secop.gov.co/Public/Tendering/ContractNoticePhases/View?PPI=CO1.PPI.11804855&amp;isFromPublicArea=True&amp;isModal=False" TargetMode="External"/><Relationship Id="rId18" Type="http://schemas.openxmlformats.org/officeDocument/2006/relationships/hyperlink" Target="https://community.secop.gov.co/Public/Tendering/ContractNoticePhases/View?PPI=CO1.PPI.12107715&amp;isFromPublicArea=True&amp;isModal=False" TargetMode="External"/><Relationship Id="rId39" Type="http://schemas.openxmlformats.org/officeDocument/2006/relationships/hyperlink" Target="https://community.secop.gov.co/Public/Tendering/ContractNoticePhases/View?PPI=CO1.PPI.12812248&amp;isFromPublicArea=True&amp;isModal=False" TargetMode="External"/><Relationship Id="rId34" Type="http://schemas.openxmlformats.org/officeDocument/2006/relationships/hyperlink" Target="https://community.secop.gov.co/Public/Tendering/ContractNoticePhases/View?PPI=CO1.PPI.12605432&amp;isFromPublicArea=True&amp;isModal=False" TargetMode="External"/><Relationship Id="rId50" Type="http://schemas.openxmlformats.org/officeDocument/2006/relationships/hyperlink" Target="https://community.secop.gov.co/Public/Tendering/ContractNoticePhases/View?PPI=CO1.PPI.13379724&amp;isFromPublicArea=True&amp;isModal=False" TargetMode="External"/><Relationship Id="rId55" Type="http://schemas.openxmlformats.org/officeDocument/2006/relationships/hyperlink" Target="https://www.colombiacompra.gov.co/tienda-virtual-del-estado-colombiano/ordenes-compra/69728" TargetMode="External"/><Relationship Id="rId76" Type="http://schemas.openxmlformats.org/officeDocument/2006/relationships/hyperlink" Target="https://community.secop.gov.co/Public/Tendering/ContractNoticePhases/View?PPI=CO1.PPI.15467640&amp;isFromPublicArea=True&amp;isModal=False" TargetMode="External"/><Relationship Id="rId97" Type="http://schemas.openxmlformats.org/officeDocument/2006/relationships/hyperlink" Target="https://community.secop.gov.co/Public/Tendering/ContractNoticePhases/View?PPI=CO1.PPI.16511126&amp;isFromPublicArea=True&amp;isModal=False" TargetMode="External"/><Relationship Id="rId7" Type="http://schemas.openxmlformats.org/officeDocument/2006/relationships/hyperlink" Target="https://community.secop.gov.co/Public/Tendering/ContractNoticePhases/View?PPI=CO1.PPI.11574462&amp;isFromPublicArea=True&amp;isModal=False" TargetMode="External"/><Relationship Id="rId71" Type="http://schemas.openxmlformats.org/officeDocument/2006/relationships/hyperlink" Target="https://www.colombiacompra.gov.co/tienda-virtual-del-estado-colombiano/ordenes-compra/77002" TargetMode="External"/><Relationship Id="rId92" Type="http://schemas.openxmlformats.org/officeDocument/2006/relationships/hyperlink" Target="https://community.secop.gov.co/Public/Tendering/ContractNoticePhases/View?PPI=CO1.PPI.16405580&amp;isFromPublicArea=True&amp;isModal=False" TargetMode="External"/><Relationship Id="rId2" Type="http://schemas.openxmlformats.org/officeDocument/2006/relationships/hyperlink" Target="https://community.secop.gov.co/Public/Tendering/ContractNoticePhases/View?PPI=CO1.PPI.11548861&amp;isFromPublicArea=True&amp;isModal=False" TargetMode="External"/><Relationship Id="rId29" Type="http://schemas.openxmlformats.org/officeDocument/2006/relationships/hyperlink" Target="https://community.secop.gov.co/Public/Tendering/ContractNoticePhases/View?PPI=CO1.PPI.12500009&amp;isFromPublicArea=True&amp;isModal=False" TargetMode="External"/><Relationship Id="rId24" Type="http://schemas.openxmlformats.org/officeDocument/2006/relationships/hyperlink" Target="https://community.secop.gov.co/Public/Tendering/ContractNoticePhases/View?PPI=CO1.PPI.11933988&amp;isFromPublicArea=True&amp;isModal=False" TargetMode="External"/><Relationship Id="rId40" Type="http://schemas.openxmlformats.org/officeDocument/2006/relationships/hyperlink" Target="https://community.secop.gov.co/Public/Tendering/ContractNoticePhases/View?PPI=CO1.PPI.12929044&amp;isFromPublicArea=True&amp;isModal=False" TargetMode="External"/><Relationship Id="rId45" Type="http://schemas.openxmlformats.org/officeDocument/2006/relationships/hyperlink" Target="https://community.secop.gov.co/Public/Tendering/ContractNoticePhases/View?PPI=CO1.PPI.13194268&amp;isFromPublicArea=True&amp;isModal=False" TargetMode="External"/><Relationship Id="rId66" Type="http://schemas.openxmlformats.org/officeDocument/2006/relationships/hyperlink" Target="https://community.secop.gov.co/Public/Tendering/ContractNoticePhases/View?PPI=CO1.PPI.14668643&amp;isFromPublicArea=True&amp;isModal=False" TargetMode="External"/><Relationship Id="rId87" Type="http://schemas.openxmlformats.org/officeDocument/2006/relationships/hyperlink" Target="https://community.secop.gov.co/Public/Tendering/ContractNoticePhases/View?PPI=CO1.PPI.16302231&amp;isFromPublicArea=True&amp;isModal=False" TargetMode="External"/><Relationship Id="rId61" Type="http://schemas.openxmlformats.org/officeDocument/2006/relationships/hyperlink" Target="https://community.secop.gov.co/Public/Tendering/ContractNoticePhases/View?PPI=CO1.PPI.14162544&amp;isFromPublicArea=True&amp;isModal=False" TargetMode="External"/><Relationship Id="rId82" Type="http://schemas.openxmlformats.org/officeDocument/2006/relationships/hyperlink" Target="https://community.secop.gov.co/Public/Tendering/ContractNoticePhases/View?PPI=CO1.PPI.15920834&amp;isFromPublicArea=True&amp;isModal=False" TargetMode="External"/><Relationship Id="rId19" Type="http://schemas.openxmlformats.org/officeDocument/2006/relationships/hyperlink" Target="https://community.secop.gov.co/Public/Tendering/ContractNoticePhases/View?PPI=CO1.PPI.12174411&amp;isFromPublicArea=True&amp;isModal=False" TargetMode="External"/><Relationship Id="rId14" Type="http://schemas.openxmlformats.org/officeDocument/2006/relationships/hyperlink" Target="https://community.secop.gov.co/Public/Tendering/ContractNoticePhases/View?PPI=CO1.PPI.11818829&amp;isFromPublicArea=True&amp;isModal=False" TargetMode="External"/><Relationship Id="rId30" Type="http://schemas.openxmlformats.org/officeDocument/2006/relationships/hyperlink" Target="https://community.secop.gov.co/Public/Tendering/ContractNoticePhases/View?PPI=CO1.PPI.12514328&amp;isFromPublicArea=True&amp;isModal=False" TargetMode="External"/><Relationship Id="rId35" Type="http://schemas.openxmlformats.org/officeDocument/2006/relationships/hyperlink" Target="https://community.secop.gov.co/Public/Tendering/ContractNoticePhases/View?PPI=CO1.PPI.12419016&amp;isFromPublicArea=True&amp;isModal=False" TargetMode="External"/><Relationship Id="rId56" Type="http://schemas.openxmlformats.org/officeDocument/2006/relationships/hyperlink" Target="https://www.colombiacompra.gov.co/tienda-virtual-del-estado-colombiano/ordenes-compra/71073" TargetMode="External"/><Relationship Id="rId77" Type="http://schemas.openxmlformats.org/officeDocument/2006/relationships/hyperlink" Target="https://community.secop.gov.co/Public/Tendering/ContractNoticePhases/View?PPI=CO1.PPI.15582237&amp;isFromPublicArea=True&amp;isModal=False" TargetMode="External"/><Relationship Id="rId100" Type="http://schemas.openxmlformats.org/officeDocument/2006/relationships/hyperlink" Target="https://community.secop.gov.co/Public/Tendering/ContractNoticePhases/View?PPI=CO1.PPI.11519738&amp;isFromPublicArea=True&amp;isModal=False" TargetMode="External"/><Relationship Id="rId8" Type="http://schemas.openxmlformats.org/officeDocument/2006/relationships/hyperlink" Target="https://community.secop.gov.co/Public/Tendering/ContractNoticePhases/View?PPI=CO1.PPI.11595647&amp;isFromPublicArea=True&amp;isModal=False" TargetMode="External"/><Relationship Id="rId51" Type="http://schemas.openxmlformats.org/officeDocument/2006/relationships/hyperlink" Target="https://www.colombiacompra.gov.co/tienda-virtual-del-estado-colombiano/ordenes-compra/69728" TargetMode="External"/><Relationship Id="rId72" Type="http://schemas.openxmlformats.org/officeDocument/2006/relationships/hyperlink" Target="https://community.secop.gov.co/Public/Tendering/ContractNoticePhases/View?PPI=CO1.PPI.15414754&amp;isFromPublicArea=True&amp;isModal=False" TargetMode="External"/><Relationship Id="rId93" Type="http://schemas.openxmlformats.org/officeDocument/2006/relationships/hyperlink" Target="https://community.secop.gov.co/Public/Tendering/ContractNoticePhases/View?PPI=CO1.PPI.16493342&amp;isFromPublicArea=True&amp;isModal=False" TargetMode="External"/><Relationship Id="rId98" Type="http://schemas.openxmlformats.org/officeDocument/2006/relationships/hyperlink" Target="https://community.secop.gov.co/Public/Tendering/ContractNoticePhases/View?PPI=CO1.PPI.14737393&amp;isFromPublicArea=True&amp;isModal=False" TargetMode="External"/><Relationship Id="rId3" Type="http://schemas.openxmlformats.org/officeDocument/2006/relationships/hyperlink" Target="https://community.secop.gov.co/Public/Tendering/ContractNoticePhases/View?PPI=CO1.PPI.11555691&amp;isFromPublicArea=True&amp;isModal=False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community.secop.gov.co/Public/Tendering/ContractNoticePhases/View?PPI=CO1.PPI.19633181&amp;isFromPublicArea=True&amp;isModal=False" TargetMode="External"/><Relationship Id="rId18" Type="http://schemas.openxmlformats.org/officeDocument/2006/relationships/hyperlink" Target="https://community.secop.gov.co/Public/Tendering/ContractNoticePhases/View?PPI=CO1.PPI.19835578&amp;isFromPublicArea=True&amp;isModal=False" TargetMode="External"/><Relationship Id="rId26" Type="http://schemas.openxmlformats.org/officeDocument/2006/relationships/hyperlink" Target="https://community.secop.gov.co/Public/Tendering/ContractNoticePhases/View?PPI=CO1.PPI.19222438&amp;isFromPublicArea=True&amp;isModal=False" TargetMode="External"/><Relationship Id="rId39" Type="http://schemas.openxmlformats.org/officeDocument/2006/relationships/hyperlink" Target="https://community.secop.gov.co/Public/Tendering/ContractNoticePhases/View?PPI=CO1.PPI.21516336&amp;isFromPublicArea=True&amp;isModal=False" TargetMode="External"/><Relationship Id="rId21" Type="http://schemas.openxmlformats.org/officeDocument/2006/relationships/hyperlink" Target="https://www.colombiacompra.gov.co/tienda-virtual-del-estado-colombiano/ordenes-compra/94614" TargetMode="External"/><Relationship Id="rId34" Type="http://schemas.openxmlformats.org/officeDocument/2006/relationships/hyperlink" Target="https://community.secop.gov.co/Public/Tendering/ContractNoticePhases/View?PPI=CO1.PPI.21096000&amp;isFromPublicArea=True&amp;isModal=False" TargetMode="External"/><Relationship Id="rId42" Type="http://schemas.openxmlformats.org/officeDocument/2006/relationships/hyperlink" Target="https://community.secop.gov.co/Public/Tendering/ContractNoticePhases/View?PPI=CO1.PPI.21714531&amp;isFromPublicArea=True&amp;isModal=False" TargetMode="External"/><Relationship Id="rId47" Type="http://schemas.openxmlformats.org/officeDocument/2006/relationships/hyperlink" Target="https://community.secop.gov.co/Public/Tendering/ContractNoticePhases/View?PPI=CO1.PPI.22235034&amp;isFromPublicArea=True&amp;isModal=False" TargetMode="External"/><Relationship Id="rId50" Type="http://schemas.openxmlformats.org/officeDocument/2006/relationships/hyperlink" Target="https://community.secop.gov.co/Public/Tendering/ContractNoticePhases/View?PPI=CO1.PPI.22249741&amp;isFromPublicArea=True&amp;isModal=False" TargetMode="External"/><Relationship Id="rId55" Type="http://schemas.openxmlformats.org/officeDocument/2006/relationships/hyperlink" Target="https://community.secop.gov.co/Public/Tendering/ContractNoticePhases/View?PPI=CO1.PPI.19574385&amp;isFromPublicArea=True&amp;isModal=False" TargetMode="External"/><Relationship Id="rId7" Type="http://schemas.openxmlformats.org/officeDocument/2006/relationships/hyperlink" Target="https://community.secop.gov.co/Public/Tendering/ContractNoticePhases/View?PPI=CO1.PPI.19365742&amp;isFromPublicArea=True&amp;isModal=False" TargetMode="External"/><Relationship Id="rId2" Type="http://schemas.openxmlformats.org/officeDocument/2006/relationships/hyperlink" Target="https://community.secop.gov.co/Public/Tendering/ContractNoticePhases/View?PPI=CO1.PPI.18919082&amp;isFromPublicArea=True&amp;isModal=False" TargetMode="External"/><Relationship Id="rId16" Type="http://schemas.openxmlformats.org/officeDocument/2006/relationships/hyperlink" Target="https://community.secop.gov.co/Public/Tendering/ContractNoticePhases/View?PPI=CO1.PPI.19817251&amp;isFromPublicArea=True&amp;isModal=False" TargetMode="External"/><Relationship Id="rId29" Type="http://schemas.openxmlformats.org/officeDocument/2006/relationships/hyperlink" Target="https://community.secop.gov.co/Public/Tendering/ContractNoticePhases/View?PPI=CO1.PPI.20478848&amp;isFromPublicArea=True&amp;isModal=False" TargetMode="External"/><Relationship Id="rId11" Type="http://schemas.openxmlformats.org/officeDocument/2006/relationships/hyperlink" Target="https://community.secop.gov.co/Public/Tendering/ContractNoticePhases/View?PPI=CO1.PPI.19626237&amp;isFromPublicArea=True&amp;isModal=False" TargetMode="External"/><Relationship Id="rId24" Type="http://schemas.openxmlformats.org/officeDocument/2006/relationships/hyperlink" Target="https://www.colombiacompra.gov.co/tienda-virtual-del-estado-colombiano/ordenes-compra/95241" TargetMode="External"/><Relationship Id="rId32" Type="http://schemas.openxmlformats.org/officeDocument/2006/relationships/hyperlink" Target="https://community.secop.gov.co/Public/Tendering/ContractNoticePhases/View?PPI=CO1.PPI.20701516&amp;isFromPublicArea=True&amp;isModal=False" TargetMode="External"/><Relationship Id="rId37" Type="http://schemas.openxmlformats.org/officeDocument/2006/relationships/hyperlink" Target="https://community.secop.gov.co/Public/Tendering/ContractNoticePhases/View?PPI=CO1.PPI.21183986&amp;isFromPublicArea=True&amp;isModal=False" TargetMode="External"/><Relationship Id="rId40" Type="http://schemas.openxmlformats.org/officeDocument/2006/relationships/hyperlink" Target="https://community.secop.gov.co/Public/Tendering/ContractNoticePhases/View?PPI=CO1.PPI.21636186&amp;isFromPublicArea=True&amp;isModal=False" TargetMode="External"/><Relationship Id="rId45" Type="http://schemas.openxmlformats.org/officeDocument/2006/relationships/hyperlink" Target="https://community.secop.gov.co/Public/Tendering/ContractNoticePhases/View?PPI=CO1.PPI.21953769&amp;isFromPublicArea=True&amp;isModal=False" TargetMode="External"/><Relationship Id="rId53" Type="http://schemas.openxmlformats.org/officeDocument/2006/relationships/hyperlink" Target="https://community.secop.gov.co/Public/Tendering/ContractNoticePhases/View?PPI=CO1.PPI.22286289&amp;isFromPublicArea=True&amp;isModal=False" TargetMode="External"/><Relationship Id="rId58" Type="http://schemas.openxmlformats.org/officeDocument/2006/relationships/printerSettings" Target="../printerSettings/printerSettings4.bin"/><Relationship Id="rId5" Type="http://schemas.openxmlformats.org/officeDocument/2006/relationships/hyperlink" Target="https://community.secop.gov.co/Public/Tendering/ContractNoticePhases/View?PPI=CO1.PPI.19275360&amp;isFromPublicArea=True&amp;isModal=False" TargetMode="External"/><Relationship Id="rId19" Type="http://schemas.openxmlformats.org/officeDocument/2006/relationships/hyperlink" Target="https://community.secop.gov.co/Public/Tendering/ContractNoticePhases/View?PPI=CO1.PPI.19836597&amp;isFromPublicArea=True&amp;isModal=False" TargetMode="External"/><Relationship Id="rId4" Type="http://schemas.openxmlformats.org/officeDocument/2006/relationships/hyperlink" Target="https://community.secop.gov.co/Public/Tendering/ContractNoticePhases/View?PPI=CO1.PPI.19270980&amp;isFromPublicArea=True&amp;isModal=False" TargetMode="External"/><Relationship Id="rId9" Type="http://schemas.openxmlformats.org/officeDocument/2006/relationships/hyperlink" Target="https://community.secop.gov.co/Public/Tendering/ContractNoticePhases/View?PPI=CO1.PPI.19581130&amp;isFromPublicArea=True&amp;isModal=False" TargetMode="External"/><Relationship Id="rId14" Type="http://schemas.openxmlformats.org/officeDocument/2006/relationships/hyperlink" Target="https://community.secop.gov.co/Public/Tendering/ContractNoticePhases/View?PPI=CO1.PPI.19701124&amp;isFromPublicArea=True&amp;isModal=False" TargetMode="External"/><Relationship Id="rId22" Type="http://schemas.openxmlformats.org/officeDocument/2006/relationships/hyperlink" Target="https://community.secop.gov.co/Public/Tendering/ContractNoticePhases/View?PPI=CO1.PPI.20157916&amp;isFromPublicArea=True&amp;isModal=False" TargetMode="External"/><Relationship Id="rId27" Type="http://schemas.openxmlformats.org/officeDocument/2006/relationships/hyperlink" Target="https://community.secop.gov.co/Public/Tendering/ContractNoticePhases/View?PPI=CO1.PPI.20344706&amp;isFromPublicArea=True&amp;isModal=False" TargetMode="External"/><Relationship Id="rId30" Type="http://schemas.openxmlformats.org/officeDocument/2006/relationships/hyperlink" Target="https://community.secop.gov.co/Public/Tendering/ContractNoticePhases/View?PPI=CO1.PPI.20511356&amp;isFromPublicArea=True&amp;isModal=False" TargetMode="External"/><Relationship Id="rId35" Type="http://schemas.openxmlformats.org/officeDocument/2006/relationships/hyperlink" Target="https://community.secop.gov.co/Public/Tendering/ContractNoticePhases/View?PPI=CO1.PPI.21038425&amp;isFromPublicArea=True&amp;isModal=False" TargetMode="External"/><Relationship Id="rId43" Type="http://schemas.openxmlformats.org/officeDocument/2006/relationships/hyperlink" Target="https://community.secop.gov.co/Public/Tendering/ContractNoticePhases/View?PPI=CO1.PPI.20855767&amp;isFromPublicArea=True&amp;isModal=False" TargetMode="External"/><Relationship Id="rId48" Type="http://schemas.openxmlformats.org/officeDocument/2006/relationships/hyperlink" Target="https://community.secop.gov.co/Public/Tendering/ContractNoticePhases/View?PPI=CO1.PPI.22236954&amp;isFromPublicArea=True&amp;isModal=False" TargetMode="External"/><Relationship Id="rId56" Type="http://schemas.openxmlformats.org/officeDocument/2006/relationships/hyperlink" Target="https://community.secop.gov.co/Public/Tendering/ContractNoticePhases/View?PPI=CO1.PPI.19579466&amp;isFromPublicArea=True&amp;isModal=False" TargetMode="External"/><Relationship Id="rId8" Type="http://schemas.openxmlformats.org/officeDocument/2006/relationships/hyperlink" Target="https://community.secop.gov.co/Public/Tendering/ContractNoticePhases/View?PPI=CO1.PPI.19410094&amp;isFromPublicArea=True&amp;isModal=False" TargetMode="External"/><Relationship Id="rId51" Type="http://schemas.openxmlformats.org/officeDocument/2006/relationships/hyperlink" Target="https://community.secop.gov.co/Public/Tendering/ContractNoticePhases/View?PPI=CO1.PPI.22248306&amp;isFromPublicArea=True&amp;isModal=False" TargetMode="External"/><Relationship Id="rId3" Type="http://schemas.openxmlformats.org/officeDocument/2006/relationships/hyperlink" Target="https://community.secop.gov.co/Public/Tendering/ContractNoticePhases/View?PPI=CO1.PPI.19188677&amp;isFromPublicArea=True&amp;isModal=False" TargetMode="External"/><Relationship Id="rId12" Type="http://schemas.openxmlformats.org/officeDocument/2006/relationships/hyperlink" Target="https://community.secop.gov.co/Public/Tendering/ContractNoticePhases/View?PPI=CO1.PPI.19627385&amp;isFromPublicArea=True&amp;isModal=False" TargetMode="External"/><Relationship Id="rId17" Type="http://schemas.openxmlformats.org/officeDocument/2006/relationships/hyperlink" Target="https://community.secop.gov.co/Public/Tendering/ContractNoticePhases/View?PPI=CO1.PPI.19814709&amp;isFromPublicArea=True&amp;isModal=False" TargetMode="External"/><Relationship Id="rId25" Type="http://schemas.openxmlformats.org/officeDocument/2006/relationships/hyperlink" Target="https://community.secop.gov.co/Public/Tendering/ContractNoticePhases/View?PPI=CO1.PPI.20284261&amp;isFromPublicArea=True&amp;isModal=False" TargetMode="External"/><Relationship Id="rId33" Type="http://schemas.openxmlformats.org/officeDocument/2006/relationships/hyperlink" Target="https://community.secop.gov.co/Public/Tendering/ContractNoticePhases/View?PPI=CO1.PPI.20428376&amp;isFromPublicArea=True&amp;isModal=False" TargetMode="External"/><Relationship Id="rId38" Type="http://schemas.openxmlformats.org/officeDocument/2006/relationships/hyperlink" Target="https://community.secop.gov.co/Public/Tendering/ContractNoticePhases/View?PPI=CO1.PPI.21373240&amp;isFromPublicArea=True&amp;isModal=False" TargetMode="External"/><Relationship Id="rId46" Type="http://schemas.openxmlformats.org/officeDocument/2006/relationships/hyperlink" Target="https://community.secop.gov.co/Public/Tendering/ContractNoticePhases/View?PPI=CO1.PPI.21383909&amp;isFromPublicArea=True&amp;isModal=False" TargetMode="External"/><Relationship Id="rId20" Type="http://schemas.openxmlformats.org/officeDocument/2006/relationships/hyperlink" Target="https://community.secop.gov.co/Public/Tendering/ContractNoticePhases/View?PPI=CO1.PPI.19837000&amp;isFromPublicArea=True&amp;isModal=False" TargetMode="External"/><Relationship Id="rId41" Type="http://schemas.openxmlformats.org/officeDocument/2006/relationships/hyperlink" Target="https://community.secop.gov.co/Public/Tendering/ContractNoticePhases/View?PPI=CO1.PPI.21046467&amp;isFromPublicArea=True&amp;isModal=False" TargetMode="External"/><Relationship Id="rId54" Type="http://schemas.openxmlformats.org/officeDocument/2006/relationships/hyperlink" Target="https://community.secop.gov.co/Public/Tendering/ContractNoticePhases/View?PPI=CO1.PPI.22304927&amp;isFromPublicArea=True&amp;isModal=False" TargetMode="External"/><Relationship Id="rId1" Type="http://schemas.openxmlformats.org/officeDocument/2006/relationships/hyperlink" Target="https://www.colombiacompra.gov.co/tienda-virtual-del-estado-colombiano/ordenes-compra/89832" TargetMode="External"/><Relationship Id="rId6" Type="http://schemas.openxmlformats.org/officeDocument/2006/relationships/hyperlink" Target="https://www.colombiacompra.gov.co/tienda-virtual-del-estado-colombiano/ordenes-compra/93750" TargetMode="External"/><Relationship Id="rId15" Type="http://schemas.openxmlformats.org/officeDocument/2006/relationships/hyperlink" Target="https://community.secop.gov.co/Public/Tendering/ContractNoticePhases/View?PPI=CO1.PPI.19812295&amp;isFromPublicArea=True&amp;isModal=False" TargetMode="External"/><Relationship Id="rId23" Type="http://schemas.openxmlformats.org/officeDocument/2006/relationships/hyperlink" Target="https://community.secop.gov.co/Public/Tendering/ContractNoticePhases/View?PPI=CO1.PPI.20204489&amp;isFromPublicArea=True&amp;isModal=False" TargetMode="External"/><Relationship Id="rId28" Type="http://schemas.openxmlformats.org/officeDocument/2006/relationships/hyperlink" Target="https://community.secop.gov.co/Public/Tendering/ContractNoticePhases/View?PPI=CO1.PPI.20450486&amp;isFromPublicArea=True&amp;isModal=False" TargetMode="External"/><Relationship Id="rId36" Type="http://schemas.openxmlformats.org/officeDocument/2006/relationships/hyperlink" Target="https://www.colombiacompra.gov.co/tienda-virtual-del-estado-colombiano/ordenes-compra/94645" TargetMode="External"/><Relationship Id="rId49" Type="http://schemas.openxmlformats.org/officeDocument/2006/relationships/hyperlink" Target="https://community.secop.gov.co/Public/Tendering/ContractNoticePhases/View?PPI=CO1.PPI.22249253&amp;isFromPublicArea=True&amp;isModal=False" TargetMode="External"/><Relationship Id="rId57" Type="http://schemas.openxmlformats.org/officeDocument/2006/relationships/hyperlink" Target="https://community.secop.gov.co/Public/Tendering/ContractNoticePhases/View?PPI=CO1.PPI.27760250&amp;isFromPublicArea=True&amp;isModal=False" TargetMode="External"/><Relationship Id="rId10" Type="http://schemas.openxmlformats.org/officeDocument/2006/relationships/hyperlink" Target="https://community.secop.gov.co/Public/Tendering/ContractNoticePhases/View?PPI=CO1.PPI.19625663&amp;isFromPublicArea=True&amp;isModal=False" TargetMode="External"/><Relationship Id="rId31" Type="http://schemas.openxmlformats.org/officeDocument/2006/relationships/hyperlink" Target="https://community.secop.gov.co/Public/Tendering/ContractNoticePhases/View?PPI=CO1.PPI.20535868&amp;isFromPublicArea=True&amp;isModal=False" TargetMode="External"/><Relationship Id="rId44" Type="http://schemas.openxmlformats.org/officeDocument/2006/relationships/hyperlink" Target="https://community.secop.gov.co/Public/Tendering/ContractNoticePhases/View?PPI=CO1.PPI.21952546&amp;isFromPublicArea=True&amp;isModal=False" TargetMode="External"/><Relationship Id="rId52" Type="http://schemas.openxmlformats.org/officeDocument/2006/relationships/hyperlink" Target="https://community.secop.gov.co/Public/Tendering/ContractNoticePhases/View?PPI=CO1.PPI.22265290&amp;isFromPublicArea=True&amp;isModal=False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community.secop.gov.co/Public/Tendering/ContractNoticePhases/View?PPI=CO1.PPI.22714290&amp;isFromPublicArea=True&amp;isModal=False" TargetMode="External"/><Relationship Id="rId18" Type="http://schemas.openxmlformats.org/officeDocument/2006/relationships/hyperlink" Target="https://community.secop.gov.co/Public/Tendering/ContractNoticePhases/View?PPI=CO1.PPI.22903395&amp;isFromPublicArea=True&amp;isModal=False" TargetMode="External"/><Relationship Id="rId26" Type="http://schemas.openxmlformats.org/officeDocument/2006/relationships/hyperlink" Target="https://community.secop.gov.co/Public/Tendering/ContractNoticePhases/View?PPI=CO1.PPI.22709697&amp;isFromPublicArea=True&amp;isModal=False" TargetMode="External"/><Relationship Id="rId39" Type="http://schemas.openxmlformats.org/officeDocument/2006/relationships/hyperlink" Target="https://community.secop.gov.co/Public/Tendering/ContractNoticePhases/View?PPI=CO1.PPI.23940789&amp;isFromPublicArea=True&amp;isModal=False" TargetMode="External"/><Relationship Id="rId21" Type="http://schemas.openxmlformats.org/officeDocument/2006/relationships/hyperlink" Target="https://community.secop.gov.co/Public/Tendering/ContractNoticePhases/View?PPI=CO1.PPI.23229872&amp;isFromPublicArea=True&amp;isModal=False" TargetMode="External"/><Relationship Id="rId34" Type="http://schemas.openxmlformats.org/officeDocument/2006/relationships/hyperlink" Target="https://community.secop.gov.co/Public/Tendering/ContractNoticePhases/View?PPI=CO1.PPI.23625518&amp;isFromPublicArea=True&amp;isModal=False" TargetMode="External"/><Relationship Id="rId42" Type="http://schemas.openxmlformats.org/officeDocument/2006/relationships/hyperlink" Target="https://community.secop.gov.co/Public/Tendering/ContractNoticePhases/View?PPI=CO1.PPI.24013659&amp;isFromPublicArea=True&amp;isModal=False" TargetMode="External"/><Relationship Id="rId47" Type="http://schemas.openxmlformats.org/officeDocument/2006/relationships/hyperlink" Target="https://community.secop.gov.co/Public/Tendering/ContractNoticePhases/View?PPI=CO1.PPI.24615127&amp;isFromPublicArea=True&amp;isModal=False" TargetMode="External"/><Relationship Id="rId50" Type="http://schemas.openxmlformats.org/officeDocument/2006/relationships/hyperlink" Target="https://community.secop.gov.co/Public/Tendering/ContractNoticePhases/View?PPI=CO1.PPI.28661967&amp;isFromPublicArea=True&amp;isModal=False" TargetMode="External"/><Relationship Id="rId55" Type="http://schemas.openxmlformats.org/officeDocument/2006/relationships/hyperlink" Target="https://community.secop.gov.co/Public/Tendering/ContractNoticePhases/View?PPI=CO1.PPI.28702064&amp;isFromPublicArea=True&amp;isModal=False" TargetMode="External"/><Relationship Id="rId7" Type="http://schemas.openxmlformats.org/officeDocument/2006/relationships/hyperlink" Target="https://community.secop.gov.co/Public/Tendering/ContractNoticePhases/View?PPI=CO1.PPI.22582564&amp;isFromPublicArea=True&amp;isModal=False" TargetMode="External"/><Relationship Id="rId2" Type="http://schemas.openxmlformats.org/officeDocument/2006/relationships/hyperlink" Target="https://community.secop.gov.co/Public/Tendering/ContractNoticePhases/View?PPI=CO1.PPI.22465677&amp;isFromPublicArea=True&amp;isModal=False" TargetMode="External"/><Relationship Id="rId16" Type="http://schemas.openxmlformats.org/officeDocument/2006/relationships/hyperlink" Target="https://community.secop.gov.co/Public/Tendering/ContractNoticePhases/View?PPI=CO1.PPI.22805448&amp;isFromPublicArea=True&amp;isModal=False" TargetMode="External"/><Relationship Id="rId29" Type="http://schemas.openxmlformats.org/officeDocument/2006/relationships/hyperlink" Target="https://community.secop.gov.co/Public/Tendering/ContractNoticePhases/View?PPI=CO1.PPI.23506120&amp;isFromPublicArea=True&amp;isModal=False" TargetMode="External"/><Relationship Id="rId11" Type="http://schemas.openxmlformats.org/officeDocument/2006/relationships/hyperlink" Target="https://community.secop.gov.co/Public/Tendering/ContractNoticePhases/View?PPI=CO1.PPI.22696276&amp;isFromPublicArea=True&amp;isModal=False" TargetMode="External"/><Relationship Id="rId24" Type="http://schemas.openxmlformats.org/officeDocument/2006/relationships/hyperlink" Target="https://community.secop.gov.co/Public/Tendering/ContractNoticePhases/View?PPI=CO1.PPI.23384050&amp;isFromPublicArea=True&amp;isModal=False" TargetMode="External"/><Relationship Id="rId32" Type="http://schemas.openxmlformats.org/officeDocument/2006/relationships/hyperlink" Target="https://community.secop.gov.co/Public/Tendering/ContractNoticePhases/View?PPI=CO1.PPI.23563166&amp;isFromPublicArea=True&amp;isModal=False" TargetMode="External"/><Relationship Id="rId37" Type="http://schemas.openxmlformats.org/officeDocument/2006/relationships/hyperlink" Target="https://community.secop.gov.co/Public/Tendering/ContractNoticePhases/View?PPI=CO1.PPI.23882605&amp;isFromPublicArea=True&amp;isModal=False" TargetMode="External"/><Relationship Id="rId40" Type="http://schemas.openxmlformats.org/officeDocument/2006/relationships/hyperlink" Target="https://community.secop.gov.co/Public/Tendering/ContractNoticePhases/View?PPI=CO1.PPI.23973680&amp;isFromPublicArea=True&amp;isModal=False" TargetMode="External"/><Relationship Id="rId45" Type="http://schemas.openxmlformats.org/officeDocument/2006/relationships/hyperlink" Target="https://community.secop.gov.co/Public/Tendering/ContractNoticePhases/View?PPI=CO1.PPI.24150598&amp;isFromPublicArea=True&amp;isModal=False" TargetMode="External"/><Relationship Id="rId53" Type="http://schemas.openxmlformats.org/officeDocument/2006/relationships/hyperlink" Target="https://community.secop.gov.co/Public/Tendering/ContractNoticePhases/View?PPI=CO1.PPI.28679245&amp;isFromPublicArea=True&amp;isModal=False" TargetMode="External"/><Relationship Id="rId58" Type="http://schemas.openxmlformats.org/officeDocument/2006/relationships/hyperlink" Target="https://community.secop.gov.co/Public/Tendering/ContractNoticePhases/View?PPI=CO1.PPI.28745739&amp;isFromPublicArea=True&amp;isModal=False" TargetMode="External"/><Relationship Id="rId5" Type="http://schemas.openxmlformats.org/officeDocument/2006/relationships/hyperlink" Target="https://community.secop.gov.co/Public/Tendering/ContractNoticePhases/View?PPI=CO1.PPI.22493263&amp;isFromPublicArea=True&amp;isModal=False" TargetMode="External"/><Relationship Id="rId19" Type="http://schemas.openxmlformats.org/officeDocument/2006/relationships/hyperlink" Target="https://community.secop.gov.co/Public/Tendering/ContractNoticePhases/View?PPI=CO1.PPI.22972499&amp;isFromPublicArea=True&amp;isModal=False" TargetMode="External"/><Relationship Id="rId4" Type="http://schemas.openxmlformats.org/officeDocument/2006/relationships/hyperlink" Target="https://community.secop.gov.co/Public/Tendering/ContractNoticePhases/View?PPI=CO1.PPI.22485083&amp;isFromPublicArea=True&amp;isModal=False" TargetMode="External"/><Relationship Id="rId9" Type="http://schemas.openxmlformats.org/officeDocument/2006/relationships/hyperlink" Target="https://community.secop.gov.co/Public/Tendering/ContractNoticePhases/View?PPI=CO1.PPI.22631878&amp;isFromPublicArea=True&amp;isModal=False" TargetMode="External"/><Relationship Id="rId14" Type="http://schemas.openxmlformats.org/officeDocument/2006/relationships/hyperlink" Target="https://community.secop.gov.co/Public/Tendering/ContractNoticePhases/View?PPI=CO1.PPI.22746013&amp;isFromPublicArea=True&amp;isModal=False" TargetMode="External"/><Relationship Id="rId22" Type="http://schemas.openxmlformats.org/officeDocument/2006/relationships/hyperlink" Target="https://www.colombiacompra.gov.co/tienda-virtual-del-estado-colombiano/ordenes-compra/104734" TargetMode="External"/><Relationship Id="rId27" Type="http://schemas.openxmlformats.org/officeDocument/2006/relationships/hyperlink" Target="https://community.secop.gov.co/Public/Tendering/ContractNoticePhases/View?PPI=CO1.PPI.23415093&amp;isFromPublicArea=True&amp;isModal=False" TargetMode="External"/><Relationship Id="rId30" Type="http://schemas.openxmlformats.org/officeDocument/2006/relationships/hyperlink" Target="https://community.secop.gov.co/Public/Tendering/ContractNoticePhases/View?PPI=CO1.PPI.23558474&amp;isFromPublicArea=True&amp;isModal=False" TargetMode="External"/><Relationship Id="rId35" Type="http://schemas.openxmlformats.org/officeDocument/2006/relationships/hyperlink" Target="https://community.secop.gov.co/Public/Tendering/ContractNoticePhases/View?PPI=CO1.PPI.23626834&amp;isFromPublicArea=True&amp;isModal=False" TargetMode="External"/><Relationship Id="rId43" Type="http://schemas.openxmlformats.org/officeDocument/2006/relationships/hyperlink" Target="https://community.secop.gov.co/Public/Tendering/ContractNoticePhases/View?PPI=CO1.PPI.24098042&amp;isFromPublicArea=True&amp;isModal=False" TargetMode="External"/><Relationship Id="rId48" Type="http://schemas.openxmlformats.org/officeDocument/2006/relationships/hyperlink" Target="https://community.secop.gov.co/Public/Tendering/ContractNoticePhases/View?PPI=CO1.PPI.13568302&amp;isFromPublicArea=True&amp;isModal=False" TargetMode="External"/><Relationship Id="rId56" Type="http://schemas.openxmlformats.org/officeDocument/2006/relationships/hyperlink" Target="https://community.secop.gov.co/Public/Tendering/ContractNoticePhases/View?PPI=CO1.PPI.28738217&amp;isFromPublicArea=True&amp;isModal=False" TargetMode="External"/><Relationship Id="rId8" Type="http://schemas.openxmlformats.org/officeDocument/2006/relationships/hyperlink" Target="https://community.secop.gov.co/Public/Tendering/ContractNoticePhases/View?PPI=CO1.PPI.22603535&amp;isFromPublicArea=True&amp;isModal=False" TargetMode="External"/><Relationship Id="rId51" Type="http://schemas.openxmlformats.org/officeDocument/2006/relationships/hyperlink" Target="https://community.secop.gov.co/Public/Tendering/ContractNoticePhases/View?PPI=CO1.PPI.28722216&amp;isFromPublicArea=True&amp;isModal=False" TargetMode="External"/><Relationship Id="rId3" Type="http://schemas.openxmlformats.org/officeDocument/2006/relationships/hyperlink" Target="https://community.secop.gov.co/Public/Tendering/ContractNoticePhases/View?PPI=CO1.PPI.22467409&amp;isFromPublicArea=True&amp;isModal=False" TargetMode="External"/><Relationship Id="rId12" Type="http://schemas.openxmlformats.org/officeDocument/2006/relationships/hyperlink" Target="https://community.secop.gov.co/Public/Tendering/ContractNoticePhases/View?PPI=CO1.PPI.22709655&amp;isFromPublicArea=True&amp;isModal=False" TargetMode="External"/><Relationship Id="rId17" Type="http://schemas.openxmlformats.org/officeDocument/2006/relationships/hyperlink" Target="https://community.secop.gov.co/Public/Tendering/ContractNoticePhases/View?PPI=CO1.PPI.22820637&amp;isFromPublicArea=True&amp;isModal=False" TargetMode="External"/><Relationship Id="rId25" Type="http://schemas.openxmlformats.org/officeDocument/2006/relationships/hyperlink" Target="https://community.secop.gov.co/Public/Tendering/ContractNoticePhases/View?PPI=CO1.PPI.23384078&amp;isFromPublicArea=True&amp;isModal=False" TargetMode="External"/><Relationship Id="rId33" Type="http://schemas.openxmlformats.org/officeDocument/2006/relationships/hyperlink" Target="https://community.secop.gov.co/Public/Tendering/ContractNoticePhases/View?PPI=CO1.PPI.23619826&amp;isFromPublicArea=True&amp;isModal=False" TargetMode="External"/><Relationship Id="rId38" Type="http://schemas.openxmlformats.org/officeDocument/2006/relationships/hyperlink" Target="https://community.secop.gov.co/Public/Tendering/ContractNoticePhases/View?PPI=CO1.PPI.23888541&amp;isFromPublicArea=True&amp;isModal=False" TargetMode="External"/><Relationship Id="rId46" Type="http://schemas.openxmlformats.org/officeDocument/2006/relationships/hyperlink" Target="https://community.secop.gov.co/Public/Tendering/ContractNoticePhases/View?PPI=CO1.PPI.24259627&amp;isFromPublicArea=True&amp;isModal=False" TargetMode="External"/><Relationship Id="rId59" Type="http://schemas.openxmlformats.org/officeDocument/2006/relationships/hyperlink" Target="https://community.secop.gov.co/Public/Tendering/ContractNoticePhases/View?PPI=CO1.PPI.28786389&amp;isFromPublicArea=True&amp;isModal=False" TargetMode="External"/><Relationship Id="rId20" Type="http://schemas.openxmlformats.org/officeDocument/2006/relationships/hyperlink" Target="https://community.secop.gov.co/Public/Tendering/ContractNoticePhases/View?PPI=CO1.PPI.23145916&amp;isFromPublicArea=True&amp;isModal=False" TargetMode="External"/><Relationship Id="rId41" Type="http://schemas.openxmlformats.org/officeDocument/2006/relationships/hyperlink" Target="https://community.secop.gov.co/Public/Tendering/ContractNoticePhases/View?PPI=CO1.PPI.23975346&amp;isFromPublicArea=True&amp;isModal=False" TargetMode="External"/><Relationship Id="rId54" Type="http://schemas.openxmlformats.org/officeDocument/2006/relationships/hyperlink" Target="https://community.secop.gov.co/Public/Tendering/ContractNoticePhases/View?PPI=CO1.PPI.28221155&amp;isFromPublicArea=True&amp;isModal=False" TargetMode="External"/><Relationship Id="rId1" Type="http://schemas.openxmlformats.org/officeDocument/2006/relationships/hyperlink" Target="https://community.secop.gov.co/Public/Tendering/ContractNoticePhases/View?PPI=CO1.PPI.22446686&amp;isFromPublicArea=True&amp;isModal=False" TargetMode="External"/><Relationship Id="rId6" Type="http://schemas.openxmlformats.org/officeDocument/2006/relationships/hyperlink" Target="https://community.secop.gov.co/Public/Tendering/ContractNoticePhases/View?PPI=CO1.PPI.22548139&amp;isFromPublicArea=True&amp;isModal=False" TargetMode="External"/><Relationship Id="rId15" Type="http://schemas.openxmlformats.org/officeDocument/2006/relationships/hyperlink" Target="https://community.secop.gov.co/Public/Tendering/ContractNoticePhases/View?PPI=CO1.PPI.22788644&amp;isFromPublicArea=True&amp;isModal=False" TargetMode="External"/><Relationship Id="rId23" Type="http://schemas.openxmlformats.org/officeDocument/2006/relationships/hyperlink" Target="https://community.secop.gov.co/Public/Tendering/ContractNoticePhases/View?PPI=CO1.PPI.23293493&amp;isFromPublicArea=True&amp;isModal=False" TargetMode="External"/><Relationship Id="rId28" Type="http://schemas.openxmlformats.org/officeDocument/2006/relationships/hyperlink" Target="https://community.secop.gov.co/Public/Tendering/ContractNoticePhases/View?PPI=CO1.PPI.23447824&amp;isFromPublicArea=True&amp;isModal=False" TargetMode="External"/><Relationship Id="rId36" Type="http://schemas.openxmlformats.org/officeDocument/2006/relationships/hyperlink" Target="https://community.secop.gov.co/Public/Tendering/ContractNoticePhases/View?PPI=CO1.PPI.23792608&amp;isFromPublicArea=True&amp;isModal=False" TargetMode="External"/><Relationship Id="rId49" Type="http://schemas.openxmlformats.org/officeDocument/2006/relationships/hyperlink" Target="https://community.secop.gov.co/Public/Tendering/ContractNoticePhases/View?PPI=CO1.PPI.28663060&amp;isFromPublicArea=True&amp;isModal=False" TargetMode="External"/><Relationship Id="rId57" Type="http://schemas.openxmlformats.org/officeDocument/2006/relationships/hyperlink" Target="https://community.secop.gov.co/Public/Tendering/ContractNoticePhases/View?PPI=CO1.PPI.28738244&amp;isFromPublicArea=True&amp;isModal=False" TargetMode="External"/><Relationship Id="rId10" Type="http://schemas.openxmlformats.org/officeDocument/2006/relationships/hyperlink" Target="https://community.secop.gov.co/Public/Tendering/ContractNoticePhases/View?PPI=CO1.PPI.22692616&amp;isFromPublicArea=True&amp;isModal=False" TargetMode="External"/><Relationship Id="rId31" Type="http://schemas.openxmlformats.org/officeDocument/2006/relationships/hyperlink" Target="https://community.secop.gov.co/Public/Tendering/ContractNoticePhases/View?PPI=CO1.PPI.23560507&amp;isFromPublicArea=True&amp;isModal=False" TargetMode="External"/><Relationship Id="rId44" Type="http://schemas.openxmlformats.org/officeDocument/2006/relationships/hyperlink" Target="https://community.secop.gov.co/Public/Tendering/ContractNoticePhases/View?PPI=CO1.PPI.24139040&amp;isFromPublicArea=True&amp;isModal=False" TargetMode="External"/><Relationship Id="rId52" Type="http://schemas.openxmlformats.org/officeDocument/2006/relationships/hyperlink" Target="https://community.secop.gov.co/Public/Tendering/ContractNoticePhases/View?PPI=CO1.PPI.28726037&amp;isFromPublicArea=True&amp;isModal=False" TargetMode="External"/><Relationship Id="rId60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topLeftCell="A19" workbookViewId="0">
      <selection activeCell="D88" sqref="D88"/>
    </sheetView>
  </sheetViews>
  <sheetFormatPr baseColWidth="10" defaultRowHeight="15" x14ac:dyDescent="0.25"/>
  <cols>
    <col min="1" max="2" width="16.42578125" style="12" customWidth="1"/>
    <col min="3" max="3" width="17.140625" style="12" customWidth="1"/>
    <col min="4" max="4" width="15.28515625" style="12" customWidth="1"/>
    <col min="5" max="5" width="17.85546875" style="12" customWidth="1"/>
    <col min="6" max="6" width="18.140625" style="12" customWidth="1"/>
    <col min="7" max="7" width="13.42578125" style="12" customWidth="1"/>
    <col min="8" max="8" width="15.85546875" style="12" bestFit="1" customWidth="1"/>
    <col min="9" max="16384" width="11.42578125" style="12"/>
  </cols>
  <sheetData>
    <row r="1" spans="1:9" ht="23.25" x14ac:dyDescent="0.35">
      <c r="A1" s="33">
        <v>2019</v>
      </c>
      <c r="B1" s="33"/>
      <c r="C1" s="33"/>
      <c r="D1" s="33"/>
      <c r="E1" s="33"/>
      <c r="F1" s="33"/>
      <c r="G1" s="33"/>
      <c r="H1" s="33"/>
      <c r="I1" s="33"/>
    </row>
    <row r="2" spans="1:9" ht="60" x14ac:dyDescent="0.25">
      <c r="A2" s="17" t="s">
        <v>0</v>
      </c>
      <c r="B2" s="17" t="s">
        <v>1</v>
      </c>
      <c r="C2" s="18" t="s">
        <v>2</v>
      </c>
      <c r="D2" s="17" t="s">
        <v>3</v>
      </c>
      <c r="E2" s="18" t="s">
        <v>4</v>
      </c>
      <c r="F2" s="18" t="s">
        <v>5</v>
      </c>
      <c r="G2" s="17" t="s">
        <v>6</v>
      </c>
      <c r="H2" s="18" t="s">
        <v>7</v>
      </c>
      <c r="I2" s="17" t="s">
        <v>8</v>
      </c>
    </row>
    <row r="3" spans="1:9" x14ac:dyDescent="0.25">
      <c r="A3" s="3">
        <v>43474</v>
      </c>
      <c r="B3" s="3">
        <v>43524</v>
      </c>
      <c r="C3" s="4">
        <v>37582858</v>
      </c>
      <c r="D3" s="10">
        <v>1</v>
      </c>
      <c r="E3" s="2">
        <v>37452827</v>
      </c>
      <c r="F3" s="2">
        <v>0</v>
      </c>
      <c r="G3" s="1">
        <v>0</v>
      </c>
      <c r="H3" s="2">
        <v>0</v>
      </c>
      <c r="I3" s="11" t="s">
        <v>9</v>
      </c>
    </row>
    <row r="4" spans="1:9" x14ac:dyDescent="0.25">
      <c r="A4" s="5">
        <v>43486</v>
      </c>
      <c r="B4" s="5">
        <v>43850</v>
      </c>
      <c r="C4" s="6">
        <v>7550000</v>
      </c>
      <c r="D4" s="10">
        <v>1</v>
      </c>
      <c r="E4" s="2">
        <v>11250000</v>
      </c>
      <c r="F4" s="2">
        <v>0</v>
      </c>
      <c r="G4" s="1">
        <v>1</v>
      </c>
      <c r="H4" s="2">
        <v>3700000</v>
      </c>
      <c r="I4" s="9" t="s">
        <v>10</v>
      </c>
    </row>
    <row r="5" spans="1:9" x14ac:dyDescent="0.25">
      <c r="A5" s="3">
        <v>43493</v>
      </c>
      <c r="B5" s="3">
        <v>43496</v>
      </c>
      <c r="C5" s="4">
        <v>1773576</v>
      </c>
      <c r="D5" s="10">
        <v>1</v>
      </c>
      <c r="E5" s="2">
        <f>+C5-F5</f>
        <v>1773576</v>
      </c>
      <c r="F5" s="2">
        <v>0</v>
      </c>
      <c r="G5" s="1">
        <v>0</v>
      </c>
      <c r="H5" s="2">
        <v>0</v>
      </c>
      <c r="I5" s="9" t="s">
        <v>11</v>
      </c>
    </row>
    <row r="6" spans="1:9" x14ac:dyDescent="0.25">
      <c r="A6" s="3">
        <v>43493</v>
      </c>
      <c r="B6" s="3">
        <v>43496</v>
      </c>
      <c r="C6" s="4">
        <v>3792625</v>
      </c>
      <c r="D6" s="10">
        <v>1</v>
      </c>
      <c r="E6" s="2">
        <f>+C6-F6</f>
        <v>3792625</v>
      </c>
      <c r="F6" s="2">
        <v>0</v>
      </c>
      <c r="G6" s="1">
        <v>0</v>
      </c>
      <c r="H6" s="2">
        <v>0</v>
      </c>
      <c r="I6" s="9" t="s">
        <v>12</v>
      </c>
    </row>
    <row r="7" spans="1:9" x14ac:dyDescent="0.25">
      <c r="A7" s="3">
        <v>43493</v>
      </c>
      <c r="B7" s="3">
        <v>43496</v>
      </c>
      <c r="C7" s="4">
        <v>1199520</v>
      </c>
      <c r="D7" s="10">
        <v>1</v>
      </c>
      <c r="E7" s="2">
        <f>+C7-F7</f>
        <v>1199520</v>
      </c>
      <c r="F7" s="2">
        <v>0</v>
      </c>
      <c r="G7" s="1">
        <v>0</v>
      </c>
      <c r="H7" s="2">
        <v>0</v>
      </c>
      <c r="I7" s="11" t="s">
        <v>13</v>
      </c>
    </row>
    <row r="8" spans="1:9" x14ac:dyDescent="0.25">
      <c r="A8" s="3">
        <v>43497</v>
      </c>
      <c r="B8" s="3">
        <v>43861</v>
      </c>
      <c r="C8" s="4">
        <v>62683110</v>
      </c>
      <c r="D8" s="10">
        <v>1</v>
      </c>
      <c r="E8" s="2">
        <v>67906713</v>
      </c>
      <c r="F8" s="2">
        <v>0</v>
      </c>
      <c r="G8" s="1">
        <v>1</v>
      </c>
      <c r="H8" s="2">
        <v>5223603</v>
      </c>
      <c r="I8" s="9" t="s">
        <v>14</v>
      </c>
    </row>
    <row r="9" spans="1:9" x14ac:dyDescent="0.25">
      <c r="A9" s="3">
        <v>43496</v>
      </c>
      <c r="B9" s="3">
        <v>43861</v>
      </c>
      <c r="C9" s="4">
        <v>231194124</v>
      </c>
      <c r="D9" s="10">
        <v>1</v>
      </c>
      <c r="E9" s="2">
        <v>346752995</v>
      </c>
      <c r="F9" s="2">
        <v>0</v>
      </c>
      <c r="G9" s="1">
        <v>2</v>
      </c>
      <c r="H9" s="2">
        <v>115558871</v>
      </c>
      <c r="I9" s="11" t="s">
        <v>22</v>
      </c>
    </row>
    <row r="10" spans="1:9" x14ac:dyDescent="0.25">
      <c r="A10" s="3">
        <v>43499</v>
      </c>
      <c r="B10" s="3">
        <v>43863</v>
      </c>
      <c r="C10" s="4">
        <v>84298500</v>
      </c>
      <c r="D10" s="10">
        <v>1</v>
      </c>
      <c r="E10" s="2">
        <f>+C10-F10</f>
        <v>84298500</v>
      </c>
      <c r="F10" s="2">
        <v>0</v>
      </c>
      <c r="G10" s="1">
        <v>0</v>
      </c>
      <c r="H10" s="2">
        <v>0</v>
      </c>
      <c r="I10" s="11" t="s">
        <v>23</v>
      </c>
    </row>
    <row r="11" spans="1:9" x14ac:dyDescent="0.25">
      <c r="A11" s="3">
        <v>43497</v>
      </c>
      <c r="B11" s="3">
        <v>43769</v>
      </c>
      <c r="C11" s="4">
        <v>22500000</v>
      </c>
      <c r="D11" s="10">
        <v>1</v>
      </c>
      <c r="E11" s="2">
        <v>32500000</v>
      </c>
      <c r="F11" s="2">
        <v>0</v>
      </c>
      <c r="G11" s="1">
        <v>1</v>
      </c>
      <c r="H11" s="2">
        <v>10000000</v>
      </c>
      <c r="I11" s="11" t="s">
        <v>24</v>
      </c>
    </row>
    <row r="12" spans="1:9" x14ac:dyDescent="0.25">
      <c r="A12" s="3">
        <v>43500</v>
      </c>
      <c r="B12" s="3">
        <v>43830</v>
      </c>
      <c r="C12" s="4">
        <v>77000000</v>
      </c>
      <c r="D12" s="10">
        <v>1</v>
      </c>
      <c r="E12" s="2">
        <v>106300000</v>
      </c>
      <c r="F12" s="2">
        <v>0</v>
      </c>
      <c r="G12" s="1">
        <v>0</v>
      </c>
      <c r="H12" s="2">
        <v>29300000</v>
      </c>
      <c r="I12" s="9" t="s">
        <v>25</v>
      </c>
    </row>
    <row r="13" spans="1:9" x14ac:dyDescent="0.25">
      <c r="A13" s="3">
        <v>43503</v>
      </c>
      <c r="B13" s="3">
        <v>43861</v>
      </c>
      <c r="C13" s="4">
        <v>18468800</v>
      </c>
      <c r="D13" s="10">
        <v>1</v>
      </c>
      <c r="E13" s="2">
        <f>+C13-F13</f>
        <v>18468800</v>
      </c>
      <c r="F13" s="2">
        <v>0</v>
      </c>
      <c r="G13" s="1">
        <v>0</v>
      </c>
      <c r="H13" s="2">
        <v>0</v>
      </c>
      <c r="I13" s="11" t="s">
        <v>26</v>
      </c>
    </row>
    <row r="14" spans="1:9" x14ac:dyDescent="0.25">
      <c r="A14" s="3">
        <v>43510</v>
      </c>
      <c r="B14" s="3">
        <v>43751</v>
      </c>
      <c r="C14" s="4">
        <v>32000000</v>
      </c>
      <c r="D14" s="10">
        <v>1</v>
      </c>
      <c r="E14" s="2">
        <v>48000000</v>
      </c>
      <c r="F14" s="2">
        <v>0</v>
      </c>
      <c r="G14" s="1">
        <v>1</v>
      </c>
      <c r="H14" s="2">
        <v>16000000</v>
      </c>
      <c r="I14" s="11" t="s">
        <v>27</v>
      </c>
    </row>
    <row r="15" spans="1:9" x14ac:dyDescent="0.25">
      <c r="A15" s="3">
        <v>43516</v>
      </c>
      <c r="B15" s="3">
        <v>43818</v>
      </c>
      <c r="C15" s="4">
        <v>22753773</v>
      </c>
      <c r="D15" s="10">
        <v>1</v>
      </c>
      <c r="E15" s="2">
        <v>31602463</v>
      </c>
      <c r="F15" s="2">
        <v>0</v>
      </c>
      <c r="G15" s="1">
        <v>1</v>
      </c>
      <c r="H15" s="2">
        <v>8848690</v>
      </c>
      <c r="I15" s="11" t="s">
        <v>28</v>
      </c>
    </row>
    <row r="16" spans="1:9" x14ac:dyDescent="0.25">
      <c r="A16" s="3">
        <v>43517</v>
      </c>
      <c r="B16" s="3">
        <v>43881</v>
      </c>
      <c r="C16" s="4">
        <v>20930097</v>
      </c>
      <c r="D16" s="10">
        <v>1</v>
      </c>
      <c r="E16" s="2">
        <f t="shared" ref="E16:E46" si="0">+C16-F16</f>
        <v>20930097</v>
      </c>
      <c r="F16" s="2">
        <v>0</v>
      </c>
      <c r="G16" s="1">
        <v>0</v>
      </c>
      <c r="H16" s="2">
        <v>0</v>
      </c>
      <c r="I16" s="9" t="s">
        <v>15</v>
      </c>
    </row>
    <row r="17" spans="1:9" x14ac:dyDescent="0.25">
      <c r="A17" s="3">
        <v>43521</v>
      </c>
      <c r="B17" s="3">
        <v>43762</v>
      </c>
      <c r="C17" s="4">
        <v>22826968</v>
      </c>
      <c r="D17" s="10">
        <v>1</v>
      </c>
      <c r="E17" s="2">
        <v>22619079</v>
      </c>
      <c r="F17" s="2">
        <v>0</v>
      </c>
      <c r="G17" s="1">
        <v>0</v>
      </c>
      <c r="H17" s="2">
        <v>0</v>
      </c>
      <c r="I17" s="11" t="s">
        <v>29</v>
      </c>
    </row>
    <row r="18" spans="1:9" x14ac:dyDescent="0.25">
      <c r="A18" s="3">
        <v>43521</v>
      </c>
      <c r="B18" s="3">
        <v>43854</v>
      </c>
      <c r="C18" s="4">
        <v>5497800</v>
      </c>
      <c r="D18" s="10">
        <v>1</v>
      </c>
      <c r="E18" s="15">
        <v>5497800</v>
      </c>
      <c r="F18" s="2">
        <v>0</v>
      </c>
      <c r="G18" s="1">
        <v>0</v>
      </c>
      <c r="H18" s="2">
        <v>0</v>
      </c>
      <c r="I18" s="11" t="s">
        <v>30</v>
      </c>
    </row>
    <row r="19" spans="1:9" x14ac:dyDescent="0.25">
      <c r="A19" s="7">
        <v>43531</v>
      </c>
      <c r="B19" s="7">
        <v>43860</v>
      </c>
      <c r="C19" s="8">
        <v>288113280</v>
      </c>
      <c r="D19" s="10">
        <v>1</v>
      </c>
      <c r="E19" s="2">
        <v>414162840</v>
      </c>
      <c r="F19" s="2">
        <v>0</v>
      </c>
      <c r="G19" s="1">
        <v>2</v>
      </c>
      <c r="H19" s="2">
        <v>126049560</v>
      </c>
      <c r="I19" s="11" t="s">
        <v>31</v>
      </c>
    </row>
    <row r="20" spans="1:9" x14ac:dyDescent="0.25">
      <c r="A20" s="3">
        <v>43525</v>
      </c>
      <c r="B20" s="3">
        <v>43890</v>
      </c>
      <c r="C20" s="4">
        <v>21216000</v>
      </c>
      <c r="D20" s="10">
        <v>1</v>
      </c>
      <c r="E20" s="2">
        <f t="shared" si="0"/>
        <v>21216000</v>
      </c>
      <c r="F20" s="2">
        <v>0</v>
      </c>
      <c r="G20" s="1">
        <v>0</v>
      </c>
      <c r="H20" s="2">
        <v>0</v>
      </c>
      <c r="I20" s="11" t="s">
        <v>32</v>
      </c>
    </row>
    <row r="21" spans="1:9" x14ac:dyDescent="0.25">
      <c r="A21" s="3">
        <v>43525</v>
      </c>
      <c r="B21" s="3">
        <v>43890</v>
      </c>
      <c r="C21" s="4">
        <v>13975548</v>
      </c>
      <c r="D21" s="10">
        <v>1</v>
      </c>
      <c r="E21" s="2">
        <f t="shared" si="0"/>
        <v>13975548</v>
      </c>
      <c r="F21" s="2">
        <v>0</v>
      </c>
      <c r="G21" s="1">
        <v>0</v>
      </c>
      <c r="H21" s="2">
        <v>0</v>
      </c>
      <c r="I21" s="11" t="s">
        <v>33</v>
      </c>
    </row>
    <row r="22" spans="1:9" x14ac:dyDescent="0.25">
      <c r="A22" s="3">
        <v>43524</v>
      </c>
      <c r="B22" s="3">
        <v>43551</v>
      </c>
      <c r="C22" s="4">
        <v>10353000</v>
      </c>
      <c r="D22" s="10">
        <v>1</v>
      </c>
      <c r="E22" s="2">
        <f t="shared" si="0"/>
        <v>10353000</v>
      </c>
      <c r="F22" s="2">
        <v>0</v>
      </c>
      <c r="G22" s="1">
        <v>0</v>
      </c>
      <c r="H22" s="2">
        <v>0</v>
      </c>
      <c r="I22" s="11" t="s">
        <v>34</v>
      </c>
    </row>
    <row r="23" spans="1:9" x14ac:dyDescent="0.25">
      <c r="A23" s="3">
        <v>43525</v>
      </c>
      <c r="B23" s="3">
        <v>43861</v>
      </c>
      <c r="C23" s="4">
        <v>106799164</v>
      </c>
      <c r="D23" s="10">
        <v>1</v>
      </c>
      <c r="E23" s="2">
        <v>159798624</v>
      </c>
      <c r="F23" s="2">
        <v>0</v>
      </c>
      <c r="G23" s="1">
        <v>1</v>
      </c>
      <c r="H23" s="2">
        <v>52999460</v>
      </c>
      <c r="I23" s="11" t="s">
        <v>35</v>
      </c>
    </row>
    <row r="24" spans="1:9" x14ac:dyDescent="0.25">
      <c r="A24" s="3">
        <v>43525</v>
      </c>
      <c r="B24" s="3">
        <v>43545</v>
      </c>
      <c r="C24" s="4">
        <v>3360000</v>
      </c>
      <c r="D24" s="10">
        <v>1</v>
      </c>
      <c r="E24" s="2">
        <f t="shared" si="0"/>
        <v>3360000</v>
      </c>
      <c r="F24" s="2">
        <v>0</v>
      </c>
      <c r="G24" s="1">
        <v>0</v>
      </c>
      <c r="H24" s="2">
        <v>0</v>
      </c>
      <c r="I24" s="11" t="s">
        <v>36</v>
      </c>
    </row>
    <row r="25" spans="1:9" x14ac:dyDescent="0.25">
      <c r="A25" s="3">
        <v>43525</v>
      </c>
      <c r="B25" s="3">
        <v>43861</v>
      </c>
      <c r="C25" s="4">
        <v>86756670</v>
      </c>
      <c r="D25" s="10">
        <v>1</v>
      </c>
      <c r="E25" s="2">
        <f t="shared" si="0"/>
        <v>86756670</v>
      </c>
      <c r="F25" s="2">
        <v>0</v>
      </c>
      <c r="G25" s="1">
        <v>0</v>
      </c>
      <c r="H25" s="2">
        <v>0</v>
      </c>
      <c r="I25" s="11" t="s">
        <v>38</v>
      </c>
    </row>
    <row r="26" spans="1:9" x14ac:dyDescent="0.25">
      <c r="A26" s="3">
        <v>43528</v>
      </c>
      <c r="B26" s="3">
        <v>43772</v>
      </c>
      <c r="C26" s="4">
        <v>40000000</v>
      </c>
      <c r="D26" s="10">
        <v>1</v>
      </c>
      <c r="E26" s="2">
        <v>60000000</v>
      </c>
      <c r="F26" s="2">
        <v>0</v>
      </c>
      <c r="G26" s="1">
        <v>1</v>
      </c>
      <c r="H26" s="2">
        <v>20000000</v>
      </c>
      <c r="I26" s="11" t="s">
        <v>37</v>
      </c>
    </row>
    <row r="27" spans="1:9" x14ac:dyDescent="0.25">
      <c r="A27" s="3">
        <v>43530</v>
      </c>
      <c r="B27" s="3">
        <v>43551</v>
      </c>
      <c r="C27" s="4">
        <v>567500</v>
      </c>
      <c r="D27" s="10">
        <v>1</v>
      </c>
      <c r="E27" s="2">
        <f t="shared" si="0"/>
        <v>567500</v>
      </c>
      <c r="F27" s="2">
        <v>0</v>
      </c>
      <c r="G27" s="1">
        <v>0</v>
      </c>
      <c r="H27" s="2">
        <v>0</v>
      </c>
      <c r="I27" s="11" t="s">
        <v>39</v>
      </c>
    </row>
    <row r="28" spans="1:9" x14ac:dyDescent="0.25">
      <c r="A28" s="3">
        <v>43531</v>
      </c>
      <c r="B28" s="3">
        <v>43888</v>
      </c>
      <c r="C28" s="4">
        <v>39911040</v>
      </c>
      <c r="D28" s="10">
        <v>1</v>
      </c>
      <c r="E28" s="2">
        <v>49888800</v>
      </c>
      <c r="F28" s="2">
        <v>0</v>
      </c>
      <c r="G28" s="1">
        <v>1</v>
      </c>
      <c r="H28" s="2">
        <v>9977760</v>
      </c>
      <c r="I28" s="11" t="s">
        <v>40</v>
      </c>
    </row>
    <row r="29" spans="1:9" x14ac:dyDescent="0.25">
      <c r="A29" s="3">
        <v>43535</v>
      </c>
      <c r="B29" s="3">
        <v>43900</v>
      </c>
      <c r="C29" s="4">
        <v>13408920</v>
      </c>
      <c r="D29" s="10">
        <v>1</v>
      </c>
      <c r="E29" s="2">
        <f t="shared" si="0"/>
        <v>13408920</v>
      </c>
      <c r="F29" s="2">
        <v>0</v>
      </c>
      <c r="G29" s="1">
        <v>0</v>
      </c>
      <c r="H29" s="2">
        <v>0</v>
      </c>
      <c r="I29" s="9" t="s">
        <v>41</v>
      </c>
    </row>
    <row r="30" spans="1:9" x14ac:dyDescent="0.25">
      <c r="A30" s="3">
        <v>43538</v>
      </c>
      <c r="B30" s="3">
        <v>43867</v>
      </c>
      <c r="C30" s="4">
        <v>102587840</v>
      </c>
      <c r="D30" s="10">
        <v>1</v>
      </c>
      <c r="E30" s="2">
        <f t="shared" si="0"/>
        <v>102587840</v>
      </c>
      <c r="F30" s="2">
        <v>0</v>
      </c>
      <c r="G30" s="1">
        <v>1</v>
      </c>
      <c r="H30" s="2">
        <v>28375360</v>
      </c>
      <c r="I30" s="11" t="s">
        <v>42</v>
      </c>
    </row>
    <row r="31" spans="1:9" x14ac:dyDescent="0.25">
      <c r="A31" s="3">
        <v>43537</v>
      </c>
      <c r="B31" s="3">
        <v>43902</v>
      </c>
      <c r="C31" s="4">
        <v>8000000</v>
      </c>
      <c r="D31" s="10">
        <v>1</v>
      </c>
      <c r="E31" s="2">
        <f t="shared" si="0"/>
        <v>8000000</v>
      </c>
      <c r="F31" s="2">
        <v>0</v>
      </c>
      <c r="G31" s="1">
        <v>0</v>
      </c>
      <c r="H31" s="2">
        <v>0</v>
      </c>
      <c r="I31" s="11" t="s">
        <v>43</v>
      </c>
    </row>
    <row r="32" spans="1:9" x14ac:dyDescent="0.25">
      <c r="A32" s="3">
        <v>43539</v>
      </c>
      <c r="B32" s="3">
        <v>43539</v>
      </c>
      <c r="C32" s="4">
        <v>809200</v>
      </c>
      <c r="D32" s="10">
        <v>1</v>
      </c>
      <c r="E32" s="2">
        <f t="shared" si="0"/>
        <v>809200</v>
      </c>
      <c r="F32" s="2">
        <v>0</v>
      </c>
      <c r="G32" s="1">
        <v>0</v>
      </c>
      <c r="H32" s="2">
        <v>0</v>
      </c>
      <c r="I32" s="11" t="s">
        <v>44</v>
      </c>
    </row>
    <row r="33" spans="1:9" x14ac:dyDescent="0.25">
      <c r="A33" s="3">
        <v>43539</v>
      </c>
      <c r="B33" s="3">
        <v>43569</v>
      </c>
      <c r="C33" s="4">
        <v>1073000</v>
      </c>
      <c r="D33" s="10">
        <v>1</v>
      </c>
      <c r="E33" s="2">
        <f t="shared" si="0"/>
        <v>1073000</v>
      </c>
      <c r="F33" s="2">
        <v>0</v>
      </c>
      <c r="G33" s="1">
        <v>0</v>
      </c>
      <c r="H33" s="2">
        <v>0</v>
      </c>
      <c r="I33" s="11" t="s">
        <v>45</v>
      </c>
    </row>
    <row r="34" spans="1:9" x14ac:dyDescent="0.25">
      <c r="A34" s="3">
        <v>43539</v>
      </c>
      <c r="B34" s="3">
        <v>43569</v>
      </c>
      <c r="C34" s="4">
        <v>2530000</v>
      </c>
      <c r="D34" s="10">
        <v>1</v>
      </c>
      <c r="E34" s="2">
        <f t="shared" si="0"/>
        <v>2530000</v>
      </c>
      <c r="F34" s="2">
        <v>0</v>
      </c>
      <c r="G34" s="1">
        <v>0</v>
      </c>
      <c r="H34" s="2">
        <v>0</v>
      </c>
      <c r="I34" s="11" t="s">
        <v>46</v>
      </c>
    </row>
    <row r="35" spans="1:9" x14ac:dyDescent="0.25">
      <c r="A35" s="3">
        <v>43544</v>
      </c>
      <c r="B35" s="3">
        <v>43574</v>
      </c>
      <c r="C35" s="4">
        <v>4974302</v>
      </c>
      <c r="D35" s="10">
        <v>1</v>
      </c>
      <c r="E35" s="2">
        <f t="shared" si="0"/>
        <v>4974302</v>
      </c>
      <c r="F35" s="2">
        <v>0</v>
      </c>
      <c r="G35" s="1">
        <v>0</v>
      </c>
      <c r="H35" s="2">
        <v>0</v>
      </c>
      <c r="I35" s="11" t="s">
        <v>47</v>
      </c>
    </row>
    <row r="36" spans="1:9" x14ac:dyDescent="0.25">
      <c r="A36" s="3">
        <v>43550</v>
      </c>
      <c r="B36" s="3">
        <v>43580</v>
      </c>
      <c r="C36" s="4">
        <v>20000000</v>
      </c>
      <c r="D36" s="10">
        <v>1</v>
      </c>
      <c r="E36" s="2">
        <f t="shared" si="0"/>
        <v>20000000</v>
      </c>
      <c r="F36" s="2">
        <v>0</v>
      </c>
      <c r="G36" s="1">
        <v>0</v>
      </c>
      <c r="H36" s="2">
        <v>0</v>
      </c>
      <c r="I36" s="11" t="s">
        <v>48</v>
      </c>
    </row>
    <row r="37" spans="1:9" x14ac:dyDescent="0.25">
      <c r="A37" s="3">
        <v>43559</v>
      </c>
      <c r="B37" s="3">
        <v>43741</v>
      </c>
      <c r="C37" s="4">
        <v>18000000</v>
      </c>
      <c r="D37" s="10">
        <v>1</v>
      </c>
      <c r="E37" s="2">
        <v>27000000</v>
      </c>
      <c r="F37" s="2">
        <v>0</v>
      </c>
      <c r="G37" s="1">
        <v>1</v>
      </c>
      <c r="H37" s="2">
        <v>9000000</v>
      </c>
      <c r="I37" s="11" t="s">
        <v>49</v>
      </c>
    </row>
    <row r="38" spans="1:9" x14ac:dyDescent="0.25">
      <c r="A38" s="3">
        <v>43567</v>
      </c>
      <c r="B38" s="3">
        <v>43810</v>
      </c>
      <c r="C38" s="4">
        <v>528928000</v>
      </c>
      <c r="D38" s="10">
        <v>1</v>
      </c>
      <c r="E38" s="2">
        <v>791453809</v>
      </c>
      <c r="F38" s="2">
        <v>0</v>
      </c>
      <c r="G38" s="1">
        <v>2</v>
      </c>
      <c r="H38" s="2">
        <v>264464000</v>
      </c>
      <c r="I38" s="11" t="s">
        <v>50</v>
      </c>
    </row>
    <row r="39" spans="1:9" x14ac:dyDescent="0.25">
      <c r="A39" s="3">
        <v>43580</v>
      </c>
      <c r="B39" s="3">
        <v>43945</v>
      </c>
      <c r="C39" s="4">
        <v>17512040</v>
      </c>
      <c r="D39" s="10">
        <v>1</v>
      </c>
      <c r="E39" s="2">
        <f t="shared" si="0"/>
        <v>17512040</v>
      </c>
      <c r="F39" s="2">
        <v>0</v>
      </c>
      <c r="G39" s="1">
        <v>0</v>
      </c>
      <c r="H39" s="2">
        <v>0</v>
      </c>
      <c r="I39" s="11" t="s">
        <v>51</v>
      </c>
    </row>
    <row r="40" spans="1:9" x14ac:dyDescent="0.25">
      <c r="A40" s="3">
        <v>43580</v>
      </c>
      <c r="B40" s="3">
        <v>43860</v>
      </c>
      <c r="C40" s="4">
        <v>21078204</v>
      </c>
      <c r="D40" s="10">
        <v>1</v>
      </c>
      <c r="E40" s="2">
        <v>31607306</v>
      </c>
      <c r="F40" s="2">
        <v>0</v>
      </c>
      <c r="G40" s="1">
        <v>0</v>
      </c>
      <c r="H40" s="2">
        <v>10539102</v>
      </c>
      <c r="I40" s="11" t="s">
        <v>52</v>
      </c>
    </row>
    <row r="41" spans="1:9" x14ac:dyDescent="0.25">
      <c r="A41" s="3">
        <v>43580</v>
      </c>
      <c r="B41" s="3">
        <v>43890</v>
      </c>
      <c r="C41" s="4">
        <v>24843480</v>
      </c>
      <c r="D41" s="10">
        <v>1</v>
      </c>
      <c r="E41" s="2">
        <f t="shared" si="0"/>
        <v>24843480</v>
      </c>
      <c r="F41" s="2">
        <v>0</v>
      </c>
      <c r="G41" s="1">
        <v>0</v>
      </c>
      <c r="H41" s="2">
        <v>0</v>
      </c>
      <c r="I41" s="11" t="s">
        <v>53</v>
      </c>
    </row>
    <row r="42" spans="1:9" x14ac:dyDescent="0.25">
      <c r="A42" s="3">
        <v>43591</v>
      </c>
      <c r="B42" s="3">
        <v>43835</v>
      </c>
      <c r="C42" s="4">
        <v>61376000</v>
      </c>
      <c r="D42" s="10">
        <v>1</v>
      </c>
      <c r="E42" s="2">
        <v>90785333</v>
      </c>
      <c r="F42" s="2">
        <v>0</v>
      </c>
      <c r="G42" s="1">
        <v>1</v>
      </c>
      <c r="H42" s="2">
        <v>29409333</v>
      </c>
      <c r="I42" s="11" t="s">
        <v>54</v>
      </c>
    </row>
    <row r="43" spans="1:9" x14ac:dyDescent="0.25">
      <c r="A43" s="3">
        <v>43602</v>
      </c>
      <c r="B43" s="3">
        <v>43846</v>
      </c>
      <c r="C43" s="4">
        <v>447828840</v>
      </c>
      <c r="D43" s="10">
        <v>1</v>
      </c>
      <c r="E43" s="2">
        <f t="shared" si="0"/>
        <v>447828840</v>
      </c>
      <c r="F43" s="2">
        <v>0</v>
      </c>
      <c r="G43" s="1">
        <v>0</v>
      </c>
      <c r="H43" s="2">
        <v>0</v>
      </c>
      <c r="I43" s="11" t="s">
        <v>55</v>
      </c>
    </row>
    <row r="44" spans="1:9" x14ac:dyDescent="0.25">
      <c r="A44" s="3">
        <v>43608</v>
      </c>
      <c r="B44" s="3">
        <v>43791</v>
      </c>
      <c r="C44" s="4">
        <v>27000000</v>
      </c>
      <c r="D44" s="10">
        <v>1</v>
      </c>
      <c r="E44" s="2">
        <f t="shared" si="0"/>
        <v>27000000</v>
      </c>
      <c r="F44" s="2">
        <v>0</v>
      </c>
      <c r="G44" s="1">
        <v>0</v>
      </c>
      <c r="H44" s="2">
        <v>0</v>
      </c>
      <c r="I44" s="11" t="s">
        <v>56</v>
      </c>
    </row>
    <row r="45" spans="1:9" x14ac:dyDescent="0.25">
      <c r="A45" s="3">
        <v>39962</v>
      </c>
      <c r="B45" s="3">
        <v>43644</v>
      </c>
      <c r="C45" s="4">
        <v>803488</v>
      </c>
      <c r="D45" s="10">
        <v>1</v>
      </c>
      <c r="E45" s="2">
        <f t="shared" si="0"/>
        <v>803488</v>
      </c>
      <c r="F45" s="2">
        <v>0</v>
      </c>
      <c r="G45" s="1">
        <v>0</v>
      </c>
      <c r="H45" s="2">
        <v>0</v>
      </c>
      <c r="I45" s="11" t="s">
        <v>57</v>
      </c>
    </row>
    <row r="46" spans="1:9" x14ac:dyDescent="0.25">
      <c r="A46" s="3">
        <v>43626</v>
      </c>
      <c r="B46" s="3">
        <v>43830</v>
      </c>
      <c r="C46" s="4">
        <v>67999182</v>
      </c>
      <c r="D46" s="10">
        <v>1</v>
      </c>
      <c r="E46" s="2">
        <f t="shared" si="0"/>
        <v>67999182</v>
      </c>
      <c r="F46" s="2">
        <v>0</v>
      </c>
      <c r="G46" s="1">
        <v>0</v>
      </c>
      <c r="H46" s="2">
        <v>0</v>
      </c>
      <c r="I46" s="11" t="s">
        <v>58</v>
      </c>
    </row>
    <row r="47" spans="1:9" x14ac:dyDescent="0.25">
      <c r="A47" s="3">
        <v>43629</v>
      </c>
      <c r="B47" s="3">
        <v>43921</v>
      </c>
      <c r="C47" s="4">
        <v>34400000</v>
      </c>
      <c r="D47" s="10">
        <v>1</v>
      </c>
      <c r="E47" s="2">
        <v>51600000</v>
      </c>
      <c r="F47" s="2">
        <v>0</v>
      </c>
      <c r="G47" s="1">
        <v>1</v>
      </c>
      <c r="H47" s="2">
        <v>17200000</v>
      </c>
      <c r="I47" s="11" t="s">
        <v>59</v>
      </c>
    </row>
    <row r="48" spans="1:9" x14ac:dyDescent="0.25">
      <c r="A48" s="3">
        <v>43634</v>
      </c>
      <c r="B48" s="3">
        <v>43694</v>
      </c>
      <c r="C48" s="4">
        <v>12300000</v>
      </c>
      <c r="D48" s="10">
        <v>1</v>
      </c>
      <c r="E48" s="2">
        <f t="shared" ref="E48:E78" si="1">+C48-F48</f>
        <v>12300000</v>
      </c>
      <c r="F48" s="2">
        <v>0</v>
      </c>
      <c r="G48" s="1">
        <v>1</v>
      </c>
      <c r="H48" s="2">
        <v>0</v>
      </c>
      <c r="I48" s="11" t="s">
        <v>60</v>
      </c>
    </row>
    <row r="49" spans="1:9" x14ac:dyDescent="0.25">
      <c r="A49" s="3">
        <v>43634</v>
      </c>
      <c r="B49" s="3">
        <v>43999</v>
      </c>
      <c r="C49" s="4">
        <v>18035325.850000001</v>
      </c>
      <c r="D49" s="10">
        <v>1</v>
      </c>
      <c r="E49" s="2">
        <f t="shared" si="1"/>
        <v>18035325.850000001</v>
      </c>
      <c r="F49" s="2">
        <v>0</v>
      </c>
      <c r="G49" s="1">
        <v>0</v>
      </c>
      <c r="H49" s="2">
        <v>0</v>
      </c>
      <c r="I49" s="9" t="s">
        <v>21</v>
      </c>
    </row>
    <row r="50" spans="1:9" x14ac:dyDescent="0.25">
      <c r="A50" s="3">
        <v>43636</v>
      </c>
      <c r="B50" s="3">
        <v>43940</v>
      </c>
      <c r="C50" s="4">
        <v>20000000</v>
      </c>
      <c r="D50" s="10">
        <v>1</v>
      </c>
      <c r="E50" s="2">
        <f t="shared" si="1"/>
        <v>20000000</v>
      </c>
      <c r="F50" s="2">
        <v>0</v>
      </c>
      <c r="G50" s="1">
        <v>0</v>
      </c>
      <c r="H50" s="2">
        <v>0</v>
      </c>
      <c r="I50" s="11" t="s">
        <v>61</v>
      </c>
    </row>
    <row r="51" spans="1:9" x14ac:dyDescent="0.25">
      <c r="A51" s="3">
        <v>43637</v>
      </c>
      <c r="B51" s="3">
        <v>44002</v>
      </c>
      <c r="C51" s="4">
        <v>2951200</v>
      </c>
      <c r="D51" s="10">
        <v>1</v>
      </c>
      <c r="E51" s="2">
        <f t="shared" si="1"/>
        <v>2951200</v>
      </c>
      <c r="F51" s="2">
        <v>0</v>
      </c>
      <c r="G51" s="1">
        <v>0</v>
      </c>
      <c r="H51" s="2">
        <v>0</v>
      </c>
      <c r="I51" s="11" t="s">
        <v>62</v>
      </c>
    </row>
    <row r="52" spans="1:9" x14ac:dyDescent="0.25">
      <c r="A52" s="3">
        <v>43641</v>
      </c>
      <c r="B52" s="3">
        <v>43921</v>
      </c>
      <c r="C52" s="4">
        <v>24845000</v>
      </c>
      <c r="D52" s="10">
        <v>1</v>
      </c>
      <c r="E52" s="2">
        <f t="shared" si="1"/>
        <v>24845000</v>
      </c>
      <c r="F52" s="2">
        <v>0</v>
      </c>
      <c r="G52" s="1">
        <v>0</v>
      </c>
      <c r="H52" s="2">
        <v>0</v>
      </c>
      <c r="I52" s="11" t="s">
        <v>63</v>
      </c>
    </row>
    <row r="53" spans="1:9" x14ac:dyDescent="0.25">
      <c r="A53" s="3">
        <v>43641</v>
      </c>
      <c r="B53" s="3">
        <v>43854</v>
      </c>
      <c r="C53" s="4">
        <v>24057614</v>
      </c>
      <c r="D53" s="10">
        <v>1</v>
      </c>
      <c r="E53" s="2">
        <v>34368020</v>
      </c>
      <c r="F53" s="2">
        <v>0</v>
      </c>
      <c r="G53" s="1">
        <v>1</v>
      </c>
      <c r="H53" s="2">
        <v>10310406</v>
      </c>
      <c r="I53" s="11" t="s">
        <v>64</v>
      </c>
    </row>
    <row r="54" spans="1:9" x14ac:dyDescent="0.25">
      <c r="A54" s="3">
        <v>43642</v>
      </c>
      <c r="B54" s="3">
        <v>43889</v>
      </c>
      <c r="C54" s="4">
        <v>41000000</v>
      </c>
      <c r="D54" s="10">
        <v>1</v>
      </c>
      <c r="E54" s="2">
        <v>61500000</v>
      </c>
      <c r="F54" s="2">
        <v>0</v>
      </c>
      <c r="G54" s="1">
        <v>1</v>
      </c>
      <c r="H54" s="2">
        <v>20500000</v>
      </c>
      <c r="I54" s="11" t="s">
        <v>65</v>
      </c>
    </row>
    <row r="55" spans="1:9" x14ac:dyDescent="0.25">
      <c r="A55" s="3">
        <v>43642</v>
      </c>
      <c r="B55" s="3">
        <v>43671</v>
      </c>
      <c r="C55" s="4">
        <v>12293500</v>
      </c>
      <c r="D55" s="10">
        <v>1</v>
      </c>
      <c r="E55" s="2">
        <f t="shared" si="1"/>
        <v>12293500</v>
      </c>
      <c r="F55" s="2">
        <v>0</v>
      </c>
      <c r="G55" s="1">
        <v>1</v>
      </c>
      <c r="H55" s="2">
        <v>0</v>
      </c>
      <c r="I55" s="11" t="s">
        <v>66</v>
      </c>
    </row>
    <row r="56" spans="1:9" x14ac:dyDescent="0.25">
      <c r="A56" s="3">
        <v>43643</v>
      </c>
      <c r="B56" s="3">
        <v>43825</v>
      </c>
      <c r="C56" s="4">
        <v>71400000</v>
      </c>
      <c r="D56" s="10">
        <v>1</v>
      </c>
      <c r="E56" s="2">
        <f t="shared" si="1"/>
        <v>71400000</v>
      </c>
      <c r="F56" s="2">
        <v>0</v>
      </c>
      <c r="G56" s="1">
        <v>0</v>
      </c>
      <c r="H56" s="2">
        <v>0</v>
      </c>
      <c r="I56" s="11" t="s">
        <v>67</v>
      </c>
    </row>
    <row r="57" spans="1:9" x14ac:dyDescent="0.25">
      <c r="A57" s="3">
        <v>43648</v>
      </c>
      <c r="B57" s="3">
        <v>43891</v>
      </c>
      <c r="C57" s="4">
        <v>62400000</v>
      </c>
      <c r="D57" s="10">
        <v>1</v>
      </c>
      <c r="E57" s="2">
        <f t="shared" si="1"/>
        <v>62400000</v>
      </c>
      <c r="F57" s="2">
        <v>0</v>
      </c>
      <c r="G57" s="1">
        <v>0</v>
      </c>
      <c r="H57" s="2">
        <v>0</v>
      </c>
      <c r="I57" s="11" t="s">
        <v>68</v>
      </c>
    </row>
    <row r="58" spans="1:9" x14ac:dyDescent="0.25">
      <c r="A58" s="3">
        <v>43642</v>
      </c>
      <c r="B58" s="3">
        <v>43824</v>
      </c>
      <c r="C58" s="4">
        <v>12372430</v>
      </c>
      <c r="D58" s="10">
        <v>1</v>
      </c>
      <c r="E58" s="2">
        <f t="shared" si="1"/>
        <v>12372430</v>
      </c>
      <c r="F58" s="2">
        <v>0</v>
      </c>
      <c r="G58" s="1">
        <v>0</v>
      </c>
      <c r="H58" s="2">
        <v>0</v>
      </c>
      <c r="I58" s="11" t="s">
        <v>69</v>
      </c>
    </row>
    <row r="59" spans="1:9" x14ac:dyDescent="0.25">
      <c r="A59" s="3">
        <v>43643</v>
      </c>
      <c r="B59" s="3">
        <v>43734</v>
      </c>
      <c r="C59" s="4">
        <v>23000000</v>
      </c>
      <c r="D59" s="10">
        <v>1</v>
      </c>
      <c r="E59" s="2">
        <f t="shared" si="1"/>
        <v>23000000</v>
      </c>
      <c r="F59" s="2">
        <v>0</v>
      </c>
      <c r="G59" s="1">
        <v>1</v>
      </c>
      <c r="H59" s="2">
        <v>0</v>
      </c>
      <c r="I59" s="11" t="s">
        <v>70</v>
      </c>
    </row>
    <row r="60" spans="1:9" x14ac:dyDescent="0.25">
      <c r="A60" s="3">
        <v>43721</v>
      </c>
      <c r="B60" s="3">
        <v>43781</v>
      </c>
      <c r="C60" s="4">
        <v>4018392</v>
      </c>
      <c r="D60" s="10">
        <v>1</v>
      </c>
      <c r="E60" s="2">
        <f t="shared" si="1"/>
        <v>4018392</v>
      </c>
      <c r="F60" s="2">
        <v>0</v>
      </c>
      <c r="G60" s="1">
        <v>0</v>
      </c>
      <c r="H60" s="2">
        <v>0</v>
      </c>
      <c r="I60" s="11" t="s">
        <v>71</v>
      </c>
    </row>
    <row r="61" spans="1:9" x14ac:dyDescent="0.25">
      <c r="A61" s="3">
        <v>43739</v>
      </c>
      <c r="B61" s="3">
        <v>43951</v>
      </c>
      <c r="C61" s="4">
        <v>169907771</v>
      </c>
      <c r="D61" s="10">
        <v>1</v>
      </c>
      <c r="E61" s="2">
        <v>254861657</v>
      </c>
      <c r="F61" s="2">
        <v>0</v>
      </c>
      <c r="G61" s="1">
        <v>1</v>
      </c>
      <c r="H61" s="2">
        <v>84953886</v>
      </c>
      <c r="I61" s="11" t="s">
        <v>74</v>
      </c>
    </row>
    <row r="62" spans="1:9" x14ac:dyDescent="0.25">
      <c r="A62" s="3">
        <v>43785</v>
      </c>
      <c r="B62" s="3">
        <v>44150</v>
      </c>
      <c r="C62" s="4">
        <v>6641127</v>
      </c>
      <c r="D62" s="10">
        <v>1</v>
      </c>
      <c r="E62" s="2">
        <f t="shared" si="1"/>
        <v>6641127</v>
      </c>
      <c r="F62" s="2">
        <v>0</v>
      </c>
      <c r="G62" s="1">
        <v>0</v>
      </c>
      <c r="H62" s="2">
        <v>0</v>
      </c>
      <c r="I62" s="9" t="s">
        <v>20</v>
      </c>
    </row>
    <row r="63" spans="1:9" x14ac:dyDescent="0.25">
      <c r="A63" s="3">
        <v>43751</v>
      </c>
      <c r="B63" s="3">
        <v>43890</v>
      </c>
      <c r="C63" s="4">
        <v>99356837</v>
      </c>
      <c r="D63" s="10">
        <v>1</v>
      </c>
      <c r="E63" s="2">
        <v>102094566</v>
      </c>
      <c r="F63" s="2">
        <v>0</v>
      </c>
      <c r="G63" s="1">
        <v>1</v>
      </c>
      <c r="H63" s="2">
        <v>2737729</v>
      </c>
      <c r="I63" s="9" t="s">
        <v>88</v>
      </c>
    </row>
    <row r="64" spans="1:9" x14ac:dyDescent="0.25">
      <c r="A64" s="3">
        <v>43741</v>
      </c>
      <c r="B64" s="3">
        <v>43770</v>
      </c>
      <c r="C64" s="4">
        <v>299700000</v>
      </c>
      <c r="D64" s="10">
        <v>1</v>
      </c>
      <c r="E64" s="2">
        <v>0</v>
      </c>
      <c r="F64" s="2">
        <v>0</v>
      </c>
      <c r="G64" s="1">
        <v>1</v>
      </c>
      <c r="H64" s="2">
        <v>0</v>
      </c>
      <c r="I64" s="11" t="s">
        <v>72</v>
      </c>
    </row>
    <row r="65" spans="1:9" x14ac:dyDescent="0.25">
      <c r="A65" s="3">
        <v>43768</v>
      </c>
      <c r="B65" s="3">
        <v>43768</v>
      </c>
      <c r="C65" s="4">
        <v>4612500</v>
      </c>
      <c r="D65" s="10">
        <v>1</v>
      </c>
      <c r="E65" s="2">
        <f t="shared" si="1"/>
        <v>4612500</v>
      </c>
      <c r="F65" s="2">
        <v>0</v>
      </c>
      <c r="G65" s="1">
        <v>0</v>
      </c>
      <c r="H65" s="2">
        <v>0</v>
      </c>
      <c r="I65" s="11" t="s">
        <v>73</v>
      </c>
    </row>
    <row r="66" spans="1:9" x14ac:dyDescent="0.25">
      <c r="A66" s="3">
        <v>43768</v>
      </c>
      <c r="B66" s="3">
        <v>43768</v>
      </c>
      <c r="C66" s="4">
        <v>2839812</v>
      </c>
      <c r="D66" s="10">
        <v>1</v>
      </c>
      <c r="E66" s="2">
        <f t="shared" si="1"/>
        <v>2839812</v>
      </c>
      <c r="F66" s="2">
        <v>0</v>
      </c>
      <c r="G66" s="1">
        <v>0</v>
      </c>
      <c r="H66" s="2">
        <v>0</v>
      </c>
      <c r="I66" s="11" t="s">
        <v>74</v>
      </c>
    </row>
    <row r="67" spans="1:9" x14ac:dyDescent="0.25">
      <c r="A67" s="3">
        <v>43768</v>
      </c>
      <c r="B67" s="3">
        <v>44133</v>
      </c>
      <c r="C67" s="4">
        <v>27622008</v>
      </c>
      <c r="D67" s="10">
        <v>1</v>
      </c>
      <c r="E67" s="2">
        <f t="shared" si="1"/>
        <v>27622008</v>
      </c>
      <c r="F67" s="2">
        <v>0</v>
      </c>
      <c r="G67" s="1">
        <v>0</v>
      </c>
      <c r="H67" s="2">
        <v>0</v>
      </c>
      <c r="I67" s="11" t="s">
        <v>75</v>
      </c>
    </row>
    <row r="68" spans="1:9" x14ac:dyDescent="0.25">
      <c r="A68" s="3">
        <v>43787</v>
      </c>
      <c r="B68" s="3">
        <v>44517</v>
      </c>
      <c r="C68" s="4">
        <v>0</v>
      </c>
      <c r="D68" s="10">
        <v>1</v>
      </c>
      <c r="E68" s="2">
        <f t="shared" si="1"/>
        <v>0</v>
      </c>
      <c r="F68" s="2">
        <v>0</v>
      </c>
      <c r="G68" s="1">
        <v>0</v>
      </c>
      <c r="H68" s="2">
        <v>0</v>
      </c>
      <c r="I68" s="11" t="s">
        <v>76</v>
      </c>
    </row>
    <row r="69" spans="1:9" x14ac:dyDescent="0.25">
      <c r="A69" s="3">
        <v>43787</v>
      </c>
      <c r="B69" s="3">
        <v>44152</v>
      </c>
      <c r="C69" s="4">
        <v>1973714</v>
      </c>
      <c r="D69" s="10">
        <v>1</v>
      </c>
      <c r="E69" s="2">
        <f t="shared" si="1"/>
        <v>1973714</v>
      </c>
      <c r="F69" s="2">
        <v>0</v>
      </c>
      <c r="G69" s="1">
        <v>0</v>
      </c>
      <c r="H69" s="2">
        <v>0</v>
      </c>
      <c r="I69" s="11" t="s">
        <v>77</v>
      </c>
    </row>
    <row r="70" spans="1:9" x14ac:dyDescent="0.25">
      <c r="A70" s="3">
        <v>43784</v>
      </c>
      <c r="B70" s="3">
        <v>43815</v>
      </c>
      <c r="C70" s="4">
        <v>12209356</v>
      </c>
      <c r="D70" s="10">
        <v>1</v>
      </c>
      <c r="E70" s="2">
        <f t="shared" si="1"/>
        <v>12209356</v>
      </c>
      <c r="F70" s="2">
        <v>0</v>
      </c>
      <c r="G70" s="1">
        <v>0</v>
      </c>
      <c r="H70" s="2">
        <v>0</v>
      </c>
      <c r="I70" s="9" t="s">
        <v>19</v>
      </c>
    </row>
    <row r="71" spans="1:9" x14ac:dyDescent="0.25">
      <c r="A71" s="3">
        <v>43784</v>
      </c>
      <c r="B71" s="3">
        <v>43801</v>
      </c>
      <c r="C71" s="4">
        <v>4946354</v>
      </c>
      <c r="D71" s="10">
        <v>1</v>
      </c>
      <c r="E71" s="2">
        <f t="shared" si="1"/>
        <v>4946354</v>
      </c>
      <c r="F71" s="2">
        <v>0</v>
      </c>
      <c r="G71" s="1">
        <v>0</v>
      </c>
      <c r="H71" s="2">
        <v>0</v>
      </c>
      <c r="I71" s="9" t="s">
        <v>18</v>
      </c>
    </row>
    <row r="72" spans="1:9" x14ac:dyDescent="0.25">
      <c r="A72" s="3">
        <v>43796</v>
      </c>
      <c r="B72" s="3">
        <v>43816</v>
      </c>
      <c r="C72" s="4">
        <v>4095428</v>
      </c>
      <c r="D72" s="10">
        <v>1</v>
      </c>
      <c r="E72" s="2">
        <f t="shared" si="1"/>
        <v>4095428</v>
      </c>
      <c r="F72" s="2">
        <v>0</v>
      </c>
      <c r="G72" s="1">
        <v>0</v>
      </c>
      <c r="H72" s="2">
        <v>0</v>
      </c>
      <c r="I72" s="11" t="s">
        <v>78</v>
      </c>
    </row>
    <row r="73" spans="1:9" x14ac:dyDescent="0.25">
      <c r="A73" s="3">
        <v>43797</v>
      </c>
      <c r="B73" s="3">
        <v>43810</v>
      </c>
      <c r="C73" s="4">
        <v>4428942</v>
      </c>
      <c r="D73" s="10">
        <v>1</v>
      </c>
      <c r="E73" s="2">
        <f t="shared" si="1"/>
        <v>4428942</v>
      </c>
      <c r="F73" s="2">
        <v>0</v>
      </c>
      <c r="G73" s="1">
        <v>0</v>
      </c>
      <c r="H73" s="2">
        <v>0</v>
      </c>
      <c r="I73" s="9" t="s">
        <v>17</v>
      </c>
    </row>
    <row r="74" spans="1:9" x14ac:dyDescent="0.25">
      <c r="A74" s="3">
        <v>43805</v>
      </c>
      <c r="B74" s="3">
        <v>43866</v>
      </c>
      <c r="C74" s="4">
        <v>10000000</v>
      </c>
      <c r="D74" s="10">
        <v>1</v>
      </c>
      <c r="E74" s="2">
        <f t="shared" si="1"/>
        <v>10000000</v>
      </c>
      <c r="F74" s="2">
        <v>0</v>
      </c>
      <c r="G74" s="1">
        <v>0</v>
      </c>
      <c r="H74" s="2">
        <v>0</v>
      </c>
      <c r="I74" s="11" t="s">
        <v>79</v>
      </c>
    </row>
    <row r="75" spans="1:9" x14ac:dyDescent="0.25">
      <c r="A75" s="3">
        <v>43805</v>
      </c>
      <c r="B75" s="3">
        <v>43982</v>
      </c>
      <c r="C75" s="4">
        <v>40000000</v>
      </c>
      <c r="D75" s="10">
        <v>1</v>
      </c>
      <c r="E75" s="2">
        <f t="shared" si="1"/>
        <v>40000000</v>
      </c>
      <c r="F75" s="2">
        <v>0</v>
      </c>
      <c r="G75" s="1">
        <v>0</v>
      </c>
      <c r="H75" s="2">
        <v>0</v>
      </c>
      <c r="I75" s="11" t="s">
        <v>80</v>
      </c>
    </row>
    <row r="76" spans="1:9" x14ac:dyDescent="0.25">
      <c r="A76" s="3">
        <v>43804</v>
      </c>
      <c r="B76" s="3">
        <v>43955</v>
      </c>
      <c r="C76" s="4">
        <v>30000000</v>
      </c>
      <c r="D76" s="10">
        <v>1</v>
      </c>
      <c r="E76" s="2">
        <f t="shared" si="1"/>
        <v>30000000</v>
      </c>
      <c r="F76" s="2">
        <v>0</v>
      </c>
      <c r="G76" s="1">
        <v>0</v>
      </c>
      <c r="H76" s="2">
        <v>0</v>
      </c>
      <c r="I76" s="11" t="s">
        <v>81</v>
      </c>
    </row>
    <row r="77" spans="1:9" x14ac:dyDescent="0.25">
      <c r="A77" s="3">
        <v>43812</v>
      </c>
      <c r="B77" s="3">
        <v>43858</v>
      </c>
      <c r="C77" s="4">
        <v>5290128</v>
      </c>
      <c r="D77" s="10">
        <v>1</v>
      </c>
      <c r="E77" s="2">
        <f t="shared" si="1"/>
        <v>5290128</v>
      </c>
      <c r="F77" s="2">
        <v>0</v>
      </c>
      <c r="G77" s="1">
        <v>0</v>
      </c>
      <c r="H77" s="2">
        <v>0</v>
      </c>
      <c r="I77" s="11" t="s">
        <v>82</v>
      </c>
    </row>
    <row r="78" spans="1:9" x14ac:dyDescent="0.25">
      <c r="A78" s="3">
        <v>43822</v>
      </c>
      <c r="B78" s="3">
        <v>43912</v>
      </c>
      <c r="C78" s="4">
        <v>49765800</v>
      </c>
      <c r="D78" s="10">
        <v>1</v>
      </c>
      <c r="E78" s="2">
        <f t="shared" si="1"/>
        <v>49765800</v>
      </c>
      <c r="F78" s="2">
        <v>0</v>
      </c>
      <c r="G78" s="1">
        <v>0</v>
      </c>
      <c r="H78" s="2">
        <v>0</v>
      </c>
      <c r="I78" s="9" t="s">
        <v>89</v>
      </c>
    </row>
    <row r="79" spans="1:9" x14ac:dyDescent="0.25">
      <c r="A79" s="3">
        <v>43822</v>
      </c>
      <c r="B79" s="3">
        <v>43837</v>
      </c>
      <c r="C79" s="4">
        <v>10750000</v>
      </c>
      <c r="D79" s="10">
        <v>1</v>
      </c>
      <c r="E79" s="2">
        <f t="shared" ref="E79:E85" si="2">+C79-F79</f>
        <v>10750000</v>
      </c>
      <c r="F79" s="2">
        <v>0</v>
      </c>
      <c r="G79" s="1">
        <v>0</v>
      </c>
      <c r="H79" s="2">
        <v>0</v>
      </c>
      <c r="I79" s="11" t="s">
        <v>83</v>
      </c>
    </row>
    <row r="80" spans="1:9" x14ac:dyDescent="0.25">
      <c r="A80" s="3">
        <v>43825</v>
      </c>
      <c r="B80" s="3">
        <v>43855</v>
      </c>
      <c r="C80" s="4">
        <v>3623200</v>
      </c>
      <c r="D80" s="10">
        <v>1</v>
      </c>
      <c r="E80" s="2">
        <f t="shared" si="2"/>
        <v>3623200</v>
      </c>
      <c r="F80" s="2">
        <v>0</v>
      </c>
      <c r="G80" s="1">
        <v>0</v>
      </c>
      <c r="H80" s="2">
        <v>0</v>
      </c>
      <c r="I80" s="11" t="s">
        <v>84</v>
      </c>
    </row>
    <row r="81" spans="1:9" x14ac:dyDescent="0.25">
      <c r="A81" s="3">
        <v>43826</v>
      </c>
      <c r="B81" s="3">
        <v>43871</v>
      </c>
      <c r="C81" s="4">
        <v>23808271</v>
      </c>
      <c r="D81" s="10">
        <v>1</v>
      </c>
      <c r="E81" s="2">
        <f t="shared" si="2"/>
        <v>23808271</v>
      </c>
      <c r="F81" s="2">
        <v>0</v>
      </c>
      <c r="G81" s="1">
        <v>0</v>
      </c>
      <c r="H81" s="2">
        <v>0</v>
      </c>
      <c r="I81" s="11" t="s">
        <v>85</v>
      </c>
    </row>
    <row r="82" spans="1:9" x14ac:dyDescent="0.25">
      <c r="A82" s="3">
        <v>43826</v>
      </c>
      <c r="B82" s="3">
        <v>43850</v>
      </c>
      <c r="C82" s="4">
        <v>18490000</v>
      </c>
      <c r="D82" s="10">
        <v>1</v>
      </c>
      <c r="E82" s="2">
        <f t="shared" si="2"/>
        <v>18490000</v>
      </c>
      <c r="F82" s="2">
        <v>0</v>
      </c>
      <c r="G82" s="1">
        <v>0</v>
      </c>
      <c r="H82" s="2">
        <v>0</v>
      </c>
      <c r="I82" s="11" t="s">
        <v>86</v>
      </c>
    </row>
    <row r="83" spans="1:9" x14ac:dyDescent="0.25">
      <c r="A83" s="3">
        <v>43840</v>
      </c>
      <c r="B83" s="3">
        <v>43899</v>
      </c>
      <c r="C83" s="4">
        <v>16242537</v>
      </c>
      <c r="D83" s="10">
        <v>1</v>
      </c>
      <c r="E83" s="2">
        <f t="shared" si="2"/>
        <v>16242537</v>
      </c>
      <c r="F83" s="2">
        <v>0</v>
      </c>
      <c r="G83" s="1">
        <v>0</v>
      </c>
      <c r="H83" s="2">
        <v>0</v>
      </c>
      <c r="I83" s="11" t="s">
        <v>87</v>
      </c>
    </row>
    <row r="84" spans="1:9" x14ac:dyDescent="0.25">
      <c r="A84" s="3">
        <v>43829</v>
      </c>
      <c r="B84" s="3">
        <v>44194</v>
      </c>
      <c r="C84" s="4">
        <v>8255712</v>
      </c>
      <c r="D84" s="10">
        <v>1</v>
      </c>
      <c r="E84" s="2">
        <f t="shared" si="2"/>
        <v>8255712</v>
      </c>
      <c r="F84" s="2">
        <v>0</v>
      </c>
      <c r="G84" s="1">
        <v>0</v>
      </c>
      <c r="H84" s="2">
        <v>0</v>
      </c>
      <c r="I84" s="11" t="s">
        <v>87</v>
      </c>
    </row>
    <row r="85" spans="1:9" x14ac:dyDescent="0.25">
      <c r="A85" s="3">
        <v>43826</v>
      </c>
      <c r="B85" s="3">
        <v>43850</v>
      </c>
      <c r="C85" s="4">
        <v>3745168</v>
      </c>
      <c r="D85" s="10">
        <v>1</v>
      </c>
      <c r="E85" s="2">
        <f t="shared" si="2"/>
        <v>3745168</v>
      </c>
      <c r="F85" s="2">
        <v>0</v>
      </c>
      <c r="G85" s="1">
        <v>0</v>
      </c>
      <c r="H85" s="2">
        <v>0</v>
      </c>
      <c r="I85" s="11" t="s">
        <v>16</v>
      </c>
    </row>
  </sheetData>
  <mergeCells count="1">
    <mergeCell ref="A1:I1"/>
  </mergeCells>
  <hyperlinks>
    <hyperlink ref="I4" display="https://www.contratos.gov.co/consultas/detalleProceso.do?numConstancia=19-4-8899570&amp;g-recaptcha-response=03ANYolqvCzKkGJapsBQjO7-Bgib6NthX4UeGFrT704EfsuuZ-XBUgUhxaJTXwb6zjOZKPth9ZhdA_Me2s-1NQi40X0DH7asiNYXjWTya1tcx3Pgdcw0l8zbrfhyg-n9ZIw-PH4kiG8S0Zpsen6_HS"/>
    <hyperlink ref="I5" display="https://www.contratos.gov.co/consultas/detalleProceso.do?numConstancia=19-4-8940290&amp;g-recaptcha-response=03ANYolqtGaGZs6TtYl7A1hqL1FGS6Hv2KmnDuSfcz8jbCJaOcz_pezYaTPXdRPk7Odc-RKAobaAorZdTWDjWbRBq04-oXMeXztB8yZ_bDTLZ3zc15nJkP9gr6lcn9Y6AdGPlCUjJoiepX61vPpM3t"/>
    <hyperlink ref="I6" display="https://www.contratos.gov.co/consultas/detalleProceso.do?numConstancia=19-4-8940378&amp;g-recaptcha-response=03ANYolqvGsNuNU-j4tAu1EWRrNqtlvuged5VywiCV0wnOy6p__sFqns4WJ8KgqcaIUpc82VbA3MPzZnnS6dEfx_RNJrHgnuYJqR9JJuoPiA3sWFhv2ahHtL8dLwQi5blbU0f5uNrLaCCyv85Atz9Q"/>
    <hyperlink ref="I8" r:id="rId1"/>
    <hyperlink ref="I16" r:id="rId2"/>
    <hyperlink ref="I49" r:id="rId3"/>
    <hyperlink ref="I62" r:id="rId4"/>
    <hyperlink ref="I70" r:id="rId5"/>
    <hyperlink ref="I71" r:id="rId6"/>
    <hyperlink ref="I73" r:id="rId7"/>
    <hyperlink ref="I85" r:id="rId8"/>
    <hyperlink ref="I12" display="https://www.contratos.gov.co/consultas/detalleProceso.do?numConstancia=19-4-9014971&amp;g-recaptcha-response=03ANYolqswMkan6f_OwhyMvCn96dbMQZpxRRVmhPviRENjI8er36aXbyi0aOSS_6ID4dpHekqF3j9mEU76VX1bvHc5yaO0QY4epd_aTFbwDHRkkRAFR8g1trpk6xkSCgJjgzKhco-eQ_MuG1OxG3NB"/>
    <hyperlink ref="I29" display="https://www.contratos.gov.co/consultas/detalleProceso.do?numConstancia=19-4-9155818&amp;g-recaptcha-response=03ANYolqsAxI1II9zf7wNHlmnC_sYAEGuvOfWywbBT3JHTNHcr0rCW7FrmE2yc0ODcJtOU_Q-90oWn2VI4c9L1bkKAsMRt9BiYD-1DyeW8obJ_tyezd3BfJd1cyrBSAS37VsxhHxZ-UqUaK_05Grnx"/>
    <hyperlink ref="I63" r:id="rId9"/>
    <hyperlink ref="I78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topLeftCell="A82" workbookViewId="0">
      <selection activeCell="D95" sqref="D95"/>
    </sheetView>
  </sheetViews>
  <sheetFormatPr baseColWidth="10" defaultRowHeight="15" x14ac:dyDescent="0.25"/>
  <cols>
    <col min="1" max="2" width="16.42578125" customWidth="1"/>
    <col min="3" max="3" width="17.140625" customWidth="1"/>
    <col min="4" max="4" width="15.28515625" customWidth="1"/>
    <col min="5" max="5" width="17.85546875" customWidth="1"/>
    <col min="6" max="6" width="18.140625" customWidth="1"/>
    <col min="7" max="7" width="13.42578125" customWidth="1"/>
    <col min="8" max="8" width="15.85546875" customWidth="1"/>
  </cols>
  <sheetData>
    <row r="1" spans="1:9" ht="23.25" x14ac:dyDescent="0.35">
      <c r="A1" s="33">
        <v>2020</v>
      </c>
      <c r="B1" s="33"/>
      <c r="C1" s="33"/>
      <c r="D1" s="33"/>
      <c r="E1" s="33"/>
      <c r="F1" s="33"/>
      <c r="G1" s="33"/>
      <c r="H1" s="33"/>
      <c r="I1" s="33"/>
    </row>
    <row r="2" spans="1:9" ht="60" x14ac:dyDescent="0.25">
      <c r="A2" s="17" t="s">
        <v>0</v>
      </c>
      <c r="B2" s="17" t="s">
        <v>1</v>
      </c>
      <c r="C2" s="18" t="s">
        <v>2</v>
      </c>
      <c r="D2" s="17" t="s">
        <v>91</v>
      </c>
      <c r="E2" s="18" t="s">
        <v>4</v>
      </c>
      <c r="F2" s="18" t="s">
        <v>5</v>
      </c>
      <c r="G2" s="17" t="s">
        <v>6</v>
      </c>
      <c r="H2" s="18" t="s">
        <v>7</v>
      </c>
      <c r="I2" s="17" t="s">
        <v>8</v>
      </c>
    </row>
    <row r="3" spans="1:9" x14ac:dyDescent="0.25">
      <c r="A3" s="3">
        <v>43844</v>
      </c>
      <c r="B3" s="3">
        <v>43964</v>
      </c>
      <c r="C3" s="4">
        <v>12000000</v>
      </c>
      <c r="D3" s="10">
        <v>1</v>
      </c>
      <c r="E3" s="2">
        <v>12000000</v>
      </c>
      <c r="F3" s="2">
        <f>+C3+H3-E3</f>
        <v>0</v>
      </c>
      <c r="G3" s="1">
        <v>0</v>
      </c>
      <c r="H3" s="2"/>
      <c r="I3" s="11" t="s">
        <v>92</v>
      </c>
    </row>
    <row r="4" spans="1:9" x14ac:dyDescent="0.25">
      <c r="A4" s="3">
        <v>43846</v>
      </c>
      <c r="B4" s="3">
        <v>43966</v>
      </c>
      <c r="C4" s="13">
        <v>48600000</v>
      </c>
      <c r="D4" s="10">
        <v>1</v>
      </c>
      <c r="E4" s="2">
        <v>48600000</v>
      </c>
      <c r="F4" s="2">
        <f t="shared" ref="F4:F67" si="0">+C4+H4-E4</f>
        <v>0</v>
      </c>
      <c r="G4" s="1">
        <v>0</v>
      </c>
      <c r="H4" s="2"/>
      <c r="I4" s="9" t="s">
        <v>94</v>
      </c>
    </row>
    <row r="5" spans="1:9" x14ac:dyDescent="0.25">
      <c r="A5" s="3">
        <v>43874</v>
      </c>
      <c r="B5" s="3">
        <v>44904</v>
      </c>
      <c r="C5" s="13">
        <v>19922400</v>
      </c>
      <c r="D5" s="10">
        <v>1</v>
      </c>
      <c r="E5" s="2">
        <v>29566535</v>
      </c>
      <c r="F5" s="2">
        <f t="shared" si="0"/>
        <v>302737</v>
      </c>
      <c r="G5" s="1">
        <v>2</v>
      </c>
      <c r="H5" s="2">
        <v>9946872</v>
      </c>
      <c r="I5" s="9" t="s">
        <v>93</v>
      </c>
    </row>
    <row r="6" spans="1:9" x14ac:dyDescent="0.25">
      <c r="A6" s="3">
        <v>43880</v>
      </c>
      <c r="B6" s="3">
        <v>44245</v>
      </c>
      <c r="C6" s="13">
        <v>28286481</v>
      </c>
      <c r="D6" s="10">
        <v>1</v>
      </c>
      <c r="E6" s="2">
        <v>28286481</v>
      </c>
      <c r="F6" s="2">
        <f t="shared" si="0"/>
        <v>0</v>
      </c>
      <c r="G6" s="1">
        <v>0</v>
      </c>
      <c r="H6" s="2"/>
      <c r="I6" s="9" t="s">
        <v>102</v>
      </c>
    </row>
    <row r="7" spans="1:9" x14ac:dyDescent="0.25">
      <c r="A7" s="3">
        <v>43881</v>
      </c>
      <c r="B7" s="3">
        <v>44246</v>
      </c>
      <c r="C7" s="13">
        <v>5707716</v>
      </c>
      <c r="D7" s="10">
        <v>1</v>
      </c>
      <c r="E7" s="2">
        <v>6170254</v>
      </c>
      <c r="F7" s="2">
        <f t="shared" si="0"/>
        <v>210362</v>
      </c>
      <c r="G7" s="1">
        <v>2</v>
      </c>
      <c r="H7" s="2">
        <v>672900</v>
      </c>
      <c r="I7" s="9" t="s">
        <v>101</v>
      </c>
    </row>
    <row r="8" spans="1:9" x14ac:dyDescent="0.25">
      <c r="A8" s="3">
        <v>43891</v>
      </c>
      <c r="B8" s="3">
        <v>44255</v>
      </c>
      <c r="C8" s="13">
        <v>55389988</v>
      </c>
      <c r="D8" s="10">
        <v>1</v>
      </c>
      <c r="E8" s="2">
        <v>55560573</v>
      </c>
      <c r="F8" s="2">
        <f t="shared" si="0"/>
        <v>2940596</v>
      </c>
      <c r="G8" s="1">
        <v>1</v>
      </c>
      <c r="H8" s="2">
        <v>3111181</v>
      </c>
      <c r="I8" s="9" t="s">
        <v>100</v>
      </c>
    </row>
    <row r="9" spans="1:9" x14ac:dyDescent="0.25">
      <c r="A9" s="3">
        <v>43894</v>
      </c>
      <c r="B9" s="3">
        <v>44196</v>
      </c>
      <c r="C9" s="13">
        <v>50500000</v>
      </c>
      <c r="D9" s="10">
        <v>1</v>
      </c>
      <c r="E9" s="2">
        <v>50500000</v>
      </c>
      <c r="F9" s="2">
        <f>+C9-E9</f>
        <v>0</v>
      </c>
      <c r="G9" s="1">
        <v>0</v>
      </c>
      <c r="H9" s="2" t="s">
        <v>90</v>
      </c>
      <c r="I9" s="9" t="s">
        <v>103</v>
      </c>
    </row>
    <row r="10" spans="1:9" x14ac:dyDescent="0.25">
      <c r="A10" s="3">
        <v>43891</v>
      </c>
      <c r="B10" s="3">
        <v>44255</v>
      </c>
      <c r="C10" s="13">
        <v>274710454</v>
      </c>
      <c r="D10" s="10">
        <v>1</v>
      </c>
      <c r="E10" s="2">
        <v>274710454</v>
      </c>
      <c r="F10" s="2">
        <f t="shared" si="0"/>
        <v>0</v>
      </c>
      <c r="G10" s="1">
        <v>0</v>
      </c>
      <c r="H10" s="2"/>
      <c r="I10" s="9" t="s">
        <v>104</v>
      </c>
    </row>
    <row r="11" spans="1:9" x14ac:dyDescent="0.25">
      <c r="A11" s="3">
        <v>43896</v>
      </c>
      <c r="B11" s="3">
        <v>44260</v>
      </c>
      <c r="C11" s="13">
        <v>12494337</v>
      </c>
      <c r="D11" s="10">
        <v>1</v>
      </c>
      <c r="E11" s="2">
        <v>17881614</v>
      </c>
      <c r="F11" s="2">
        <f t="shared" si="0"/>
        <v>0</v>
      </c>
      <c r="G11" s="1">
        <v>1</v>
      </c>
      <c r="H11" s="2">
        <v>5387277</v>
      </c>
      <c r="I11" s="9" t="s">
        <v>105</v>
      </c>
    </row>
    <row r="12" spans="1:9" x14ac:dyDescent="0.25">
      <c r="A12" s="3">
        <v>43895</v>
      </c>
      <c r="B12" s="3">
        <v>44200</v>
      </c>
      <c r="C12" s="13">
        <v>35000000</v>
      </c>
      <c r="D12" s="10">
        <v>1</v>
      </c>
      <c r="E12" s="2">
        <v>34533000</v>
      </c>
      <c r="F12" s="2">
        <f t="shared" si="0"/>
        <v>467000</v>
      </c>
      <c r="G12" s="1">
        <v>0</v>
      </c>
      <c r="H12" s="2"/>
      <c r="I12" s="9" t="s">
        <v>106</v>
      </c>
    </row>
    <row r="13" spans="1:9" x14ac:dyDescent="0.25">
      <c r="A13" s="3">
        <v>43895</v>
      </c>
      <c r="B13" s="3">
        <v>44258</v>
      </c>
      <c r="C13" s="13">
        <v>10472000</v>
      </c>
      <c r="D13" s="10">
        <v>1</v>
      </c>
      <c r="E13" s="2">
        <v>10472000</v>
      </c>
      <c r="F13" s="2">
        <f t="shared" si="0"/>
        <v>0</v>
      </c>
      <c r="G13" s="1">
        <v>0</v>
      </c>
      <c r="H13" s="2"/>
      <c r="I13" s="9" t="s">
        <v>107</v>
      </c>
    </row>
    <row r="14" spans="1:9" x14ac:dyDescent="0.25">
      <c r="A14" s="3">
        <v>43906</v>
      </c>
      <c r="B14" s="3">
        <v>43997</v>
      </c>
      <c r="C14" s="13">
        <v>40000000</v>
      </c>
      <c r="D14" s="10">
        <v>1</v>
      </c>
      <c r="E14" s="2">
        <v>40000000</v>
      </c>
      <c r="F14" s="2">
        <f t="shared" si="0"/>
        <v>0</v>
      </c>
      <c r="G14" s="1">
        <v>0</v>
      </c>
      <c r="H14" s="2"/>
      <c r="I14" s="9" t="s">
        <v>108</v>
      </c>
    </row>
    <row r="15" spans="1:9" x14ac:dyDescent="0.25">
      <c r="A15" s="3">
        <v>43909</v>
      </c>
      <c r="B15" s="3">
        <v>44061</v>
      </c>
      <c r="C15" s="13">
        <v>30150000</v>
      </c>
      <c r="D15" s="10">
        <v>1</v>
      </c>
      <c r="E15" s="2">
        <v>28300000</v>
      </c>
      <c r="F15" s="2">
        <f t="shared" si="0"/>
        <v>1850000</v>
      </c>
      <c r="G15" s="1">
        <v>0</v>
      </c>
      <c r="H15" s="2"/>
      <c r="I15" s="9" t="s">
        <v>109</v>
      </c>
    </row>
    <row r="16" spans="1:9" x14ac:dyDescent="0.25">
      <c r="A16" s="3">
        <v>43907</v>
      </c>
      <c r="B16" s="3">
        <v>44090</v>
      </c>
      <c r="C16" s="13">
        <v>41028972</v>
      </c>
      <c r="D16" s="10">
        <v>1</v>
      </c>
      <c r="E16" s="2">
        <v>61543458</v>
      </c>
      <c r="F16" s="2">
        <f t="shared" si="0"/>
        <v>0</v>
      </c>
      <c r="G16" s="1">
        <v>1</v>
      </c>
      <c r="H16" s="2">
        <v>20514486</v>
      </c>
      <c r="I16" s="9" t="s">
        <v>110</v>
      </c>
    </row>
    <row r="17" spans="1:9" x14ac:dyDescent="0.25">
      <c r="A17" s="3">
        <v>43896</v>
      </c>
      <c r="B17" s="3">
        <v>43999</v>
      </c>
      <c r="C17" s="13">
        <v>2817729</v>
      </c>
      <c r="D17" s="10">
        <v>1</v>
      </c>
      <c r="E17" s="2">
        <v>2817729</v>
      </c>
      <c r="F17" s="2">
        <f t="shared" si="0"/>
        <v>0</v>
      </c>
      <c r="G17" s="1">
        <v>0</v>
      </c>
      <c r="H17" s="2"/>
      <c r="I17" s="9" t="s">
        <v>99</v>
      </c>
    </row>
    <row r="18" spans="1:9" x14ac:dyDescent="0.25">
      <c r="A18" s="3">
        <v>43900</v>
      </c>
      <c r="B18" s="3">
        <v>43900</v>
      </c>
      <c r="C18" s="13">
        <v>1666000</v>
      </c>
      <c r="D18" s="10">
        <v>1</v>
      </c>
      <c r="E18" s="2">
        <v>1666000</v>
      </c>
      <c r="F18" s="2">
        <f t="shared" si="0"/>
        <v>0</v>
      </c>
      <c r="G18" s="1">
        <v>0</v>
      </c>
      <c r="H18" s="2"/>
      <c r="I18" s="9" t="s">
        <v>111</v>
      </c>
    </row>
    <row r="19" spans="1:9" x14ac:dyDescent="0.25">
      <c r="A19" s="3">
        <v>43900</v>
      </c>
      <c r="B19" s="3">
        <v>43910</v>
      </c>
      <c r="C19" s="13">
        <v>6015275</v>
      </c>
      <c r="D19" s="10">
        <v>1</v>
      </c>
      <c r="E19" s="2">
        <v>6015275</v>
      </c>
      <c r="F19" s="2">
        <f t="shared" si="0"/>
        <v>0</v>
      </c>
      <c r="G19" s="1">
        <v>0</v>
      </c>
      <c r="H19" s="2"/>
      <c r="I19" s="9" t="s">
        <v>98</v>
      </c>
    </row>
    <row r="20" spans="1:9" x14ac:dyDescent="0.25">
      <c r="A20" s="3">
        <v>43906</v>
      </c>
      <c r="B20" s="3">
        <v>43966</v>
      </c>
      <c r="C20" s="13">
        <v>15700000</v>
      </c>
      <c r="D20" s="10">
        <v>1</v>
      </c>
      <c r="E20" s="2">
        <v>15700000</v>
      </c>
      <c r="F20" s="2">
        <f t="shared" si="0"/>
        <v>0</v>
      </c>
      <c r="G20" s="1">
        <v>0</v>
      </c>
      <c r="H20" s="2"/>
      <c r="I20" s="9" t="s">
        <v>112</v>
      </c>
    </row>
    <row r="21" spans="1:9" x14ac:dyDescent="0.25">
      <c r="A21" s="3">
        <v>43950</v>
      </c>
      <c r="B21" s="3">
        <v>44196</v>
      </c>
      <c r="C21" s="13">
        <v>46800000</v>
      </c>
      <c r="D21" s="10">
        <v>1</v>
      </c>
      <c r="E21" s="2">
        <v>46800000</v>
      </c>
      <c r="F21" s="2">
        <f t="shared" si="0"/>
        <v>0</v>
      </c>
      <c r="G21" s="1">
        <v>0</v>
      </c>
      <c r="H21" s="2"/>
      <c r="I21" s="9" t="s">
        <v>113</v>
      </c>
    </row>
    <row r="22" spans="1:9" x14ac:dyDescent="0.25">
      <c r="A22" s="3">
        <v>43963</v>
      </c>
      <c r="B22" s="3">
        <v>44196</v>
      </c>
      <c r="C22" s="13">
        <v>61360000</v>
      </c>
      <c r="D22" s="10">
        <v>1</v>
      </c>
      <c r="E22" s="2">
        <v>61360000</v>
      </c>
      <c r="F22" s="2">
        <f t="shared" si="0"/>
        <v>0</v>
      </c>
      <c r="G22" s="1">
        <v>0</v>
      </c>
      <c r="H22" s="2"/>
      <c r="I22" s="9" t="s">
        <v>114</v>
      </c>
    </row>
    <row r="23" spans="1:9" x14ac:dyDescent="0.25">
      <c r="A23" s="3">
        <v>43965</v>
      </c>
      <c r="B23" s="3">
        <v>44056</v>
      </c>
      <c r="C23" s="13">
        <v>31416000</v>
      </c>
      <c r="D23" s="10">
        <v>1</v>
      </c>
      <c r="E23" s="2">
        <v>31416000</v>
      </c>
      <c r="F23" s="2">
        <f t="shared" si="0"/>
        <v>0</v>
      </c>
      <c r="G23" s="1">
        <v>0</v>
      </c>
      <c r="H23" s="2"/>
      <c r="I23" s="9" t="s">
        <v>115</v>
      </c>
    </row>
    <row r="24" spans="1:9" x14ac:dyDescent="0.25">
      <c r="A24" s="3">
        <v>43965</v>
      </c>
      <c r="B24" s="3">
        <v>44329</v>
      </c>
      <c r="C24" s="13">
        <v>987700</v>
      </c>
      <c r="D24" s="10">
        <v>1</v>
      </c>
      <c r="E24" s="2">
        <v>987700</v>
      </c>
      <c r="F24" s="2">
        <f t="shared" si="0"/>
        <v>0</v>
      </c>
      <c r="G24" s="1">
        <v>0</v>
      </c>
      <c r="H24" s="2"/>
      <c r="I24" s="9" t="s">
        <v>116</v>
      </c>
    </row>
    <row r="25" spans="1:9" x14ac:dyDescent="0.25">
      <c r="A25" s="3">
        <v>43965</v>
      </c>
      <c r="B25" s="3">
        <v>44056</v>
      </c>
      <c r="C25" s="13">
        <v>15138210</v>
      </c>
      <c r="D25" s="10">
        <v>1</v>
      </c>
      <c r="E25" s="2">
        <v>22707315</v>
      </c>
      <c r="F25" s="2">
        <f t="shared" si="0"/>
        <v>0</v>
      </c>
      <c r="G25" s="1">
        <v>1</v>
      </c>
      <c r="H25" s="2">
        <v>7569105</v>
      </c>
      <c r="I25" s="9" t="s">
        <v>117</v>
      </c>
    </row>
    <row r="26" spans="1:9" x14ac:dyDescent="0.25">
      <c r="A26" s="3">
        <v>43971</v>
      </c>
      <c r="B26" s="3">
        <v>44792</v>
      </c>
      <c r="C26" s="13">
        <v>18000000</v>
      </c>
      <c r="D26" s="10">
        <v>1</v>
      </c>
      <c r="E26" s="2">
        <v>21000000</v>
      </c>
      <c r="F26" s="2">
        <f t="shared" si="0"/>
        <v>0</v>
      </c>
      <c r="G26" s="1">
        <v>3</v>
      </c>
      <c r="H26" s="2">
        <v>3000000</v>
      </c>
      <c r="I26" s="9" t="s">
        <v>118</v>
      </c>
    </row>
    <row r="27" spans="1:9" x14ac:dyDescent="0.25">
      <c r="A27" s="3">
        <v>43971</v>
      </c>
      <c r="B27" s="3">
        <v>44196</v>
      </c>
      <c r="C27" s="13">
        <v>37172716</v>
      </c>
      <c r="D27" s="10">
        <v>1</v>
      </c>
      <c r="E27" s="2">
        <v>37172716</v>
      </c>
      <c r="F27" s="2">
        <f t="shared" si="0"/>
        <v>0</v>
      </c>
      <c r="G27" s="1">
        <v>0</v>
      </c>
      <c r="H27" s="2"/>
      <c r="I27" s="9" t="s">
        <v>119</v>
      </c>
    </row>
    <row r="28" spans="1:9" x14ac:dyDescent="0.25">
      <c r="A28" s="3">
        <v>43972</v>
      </c>
      <c r="B28" s="3">
        <v>44196</v>
      </c>
      <c r="C28" s="13">
        <v>45023056</v>
      </c>
      <c r="D28" s="10">
        <v>1</v>
      </c>
      <c r="E28" s="2">
        <v>26726015</v>
      </c>
      <c r="F28" s="2">
        <f t="shared" si="0"/>
        <v>18297041</v>
      </c>
      <c r="G28" s="1">
        <v>1</v>
      </c>
      <c r="H28" s="2"/>
      <c r="I28" s="9" t="s">
        <v>120</v>
      </c>
    </row>
    <row r="29" spans="1:9" x14ac:dyDescent="0.25">
      <c r="A29" s="3">
        <v>43985</v>
      </c>
      <c r="B29" s="3">
        <v>44229</v>
      </c>
      <c r="C29" s="13">
        <v>7300000</v>
      </c>
      <c r="D29" s="10">
        <v>1</v>
      </c>
      <c r="E29" s="2">
        <v>10950000</v>
      </c>
      <c r="F29" s="2">
        <f t="shared" si="0"/>
        <v>0</v>
      </c>
      <c r="G29" s="1">
        <v>0</v>
      </c>
      <c r="H29" s="2">
        <v>3650000</v>
      </c>
      <c r="I29" s="9" t="s">
        <v>121</v>
      </c>
    </row>
    <row r="30" spans="1:9" x14ac:dyDescent="0.25">
      <c r="A30" s="3">
        <v>43983</v>
      </c>
      <c r="B30" s="3">
        <v>44227</v>
      </c>
      <c r="C30" s="13">
        <v>70724640</v>
      </c>
      <c r="D30" s="10">
        <v>1</v>
      </c>
      <c r="E30" s="2">
        <v>70724640</v>
      </c>
      <c r="F30" s="2">
        <f t="shared" si="0"/>
        <v>0</v>
      </c>
      <c r="G30" s="1">
        <v>0</v>
      </c>
      <c r="H30" s="2"/>
      <c r="I30" s="9" t="s">
        <v>122</v>
      </c>
    </row>
    <row r="31" spans="1:9" x14ac:dyDescent="0.25">
      <c r="A31" s="3">
        <v>43993</v>
      </c>
      <c r="B31" s="3">
        <v>44196</v>
      </c>
      <c r="C31" s="13">
        <v>23735788</v>
      </c>
      <c r="D31" s="10">
        <v>1</v>
      </c>
      <c r="E31" s="2">
        <v>23617701</v>
      </c>
      <c r="F31" s="2">
        <f t="shared" si="0"/>
        <v>118087</v>
      </c>
      <c r="G31" s="1">
        <v>0</v>
      </c>
      <c r="H31" s="2"/>
      <c r="I31" s="9" t="s">
        <v>123</v>
      </c>
    </row>
    <row r="32" spans="1:9" x14ac:dyDescent="0.25">
      <c r="A32" s="3">
        <v>43994</v>
      </c>
      <c r="B32" s="3">
        <v>44176</v>
      </c>
      <c r="C32" s="13">
        <v>44800000</v>
      </c>
      <c r="D32" s="10">
        <v>1</v>
      </c>
      <c r="E32" s="2">
        <v>44800000</v>
      </c>
      <c r="F32" s="2">
        <f t="shared" si="0"/>
        <v>0</v>
      </c>
      <c r="G32" s="1">
        <v>0</v>
      </c>
      <c r="H32" s="2"/>
      <c r="I32" s="9" t="s">
        <v>124</v>
      </c>
    </row>
    <row r="33" spans="1:9" x14ac:dyDescent="0.25">
      <c r="A33" s="3">
        <v>44005</v>
      </c>
      <c r="B33" s="3">
        <v>44369</v>
      </c>
      <c r="C33" s="13">
        <v>29910742</v>
      </c>
      <c r="D33" s="10">
        <v>1</v>
      </c>
      <c r="E33" s="2">
        <v>29910742</v>
      </c>
      <c r="F33" s="2">
        <f t="shared" si="0"/>
        <v>0</v>
      </c>
      <c r="G33" s="1">
        <v>0</v>
      </c>
      <c r="H33" s="2"/>
      <c r="I33" s="9" t="s">
        <v>97</v>
      </c>
    </row>
    <row r="34" spans="1:9" x14ac:dyDescent="0.25">
      <c r="A34" s="3">
        <v>44008</v>
      </c>
      <c r="B34" s="3">
        <v>44286</v>
      </c>
      <c r="C34" s="13">
        <v>34300000</v>
      </c>
      <c r="D34" s="10">
        <v>1</v>
      </c>
      <c r="E34" s="2">
        <v>34300000</v>
      </c>
      <c r="F34" s="2">
        <f t="shared" si="0"/>
        <v>0</v>
      </c>
      <c r="G34" s="1">
        <v>2</v>
      </c>
      <c r="H34" s="2"/>
      <c r="I34" s="9" t="s">
        <v>125</v>
      </c>
    </row>
    <row r="35" spans="1:9" x14ac:dyDescent="0.25">
      <c r="A35" s="3">
        <v>44019</v>
      </c>
      <c r="B35" s="3">
        <v>44186</v>
      </c>
      <c r="C35" s="13">
        <v>79002270</v>
      </c>
      <c r="D35" s="10">
        <v>1</v>
      </c>
      <c r="E35" s="2">
        <v>79002270</v>
      </c>
      <c r="F35" s="2">
        <f t="shared" si="0"/>
        <v>0</v>
      </c>
      <c r="G35" s="1">
        <v>0</v>
      </c>
      <c r="H35" s="2"/>
      <c r="I35" s="9" t="s">
        <v>126</v>
      </c>
    </row>
    <row r="36" spans="1:9" x14ac:dyDescent="0.25">
      <c r="A36" s="3">
        <v>44015</v>
      </c>
      <c r="B36" s="3">
        <v>44349</v>
      </c>
      <c r="C36" s="13">
        <v>52800000</v>
      </c>
      <c r="D36" s="10">
        <v>1</v>
      </c>
      <c r="E36" s="2">
        <v>52800000</v>
      </c>
      <c r="F36" s="2">
        <f t="shared" si="0"/>
        <v>0</v>
      </c>
      <c r="G36" s="1">
        <v>0</v>
      </c>
      <c r="H36" s="2"/>
      <c r="I36" s="9" t="s">
        <v>127</v>
      </c>
    </row>
    <row r="37" spans="1:9" x14ac:dyDescent="0.25">
      <c r="A37" s="3">
        <v>44020</v>
      </c>
      <c r="B37" s="3">
        <v>44065</v>
      </c>
      <c r="C37" s="13">
        <v>7735000</v>
      </c>
      <c r="D37" s="10">
        <v>1</v>
      </c>
      <c r="E37" s="2">
        <v>7735000</v>
      </c>
      <c r="F37" s="2">
        <f t="shared" si="0"/>
        <v>0</v>
      </c>
      <c r="G37" s="1">
        <v>0</v>
      </c>
      <c r="H37" s="2"/>
      <c r="I37" s="9" t="s">
        <v>128</v>
      </c>
    </row>
    <row r="38" spans="1:9" x14ac:dyDescent="0.25">
      <c r="A38" s="3">
        <v>44020</v>
      </c>
      <c r="B38" s="3">
        <v>44323</v>
      </c>
      <c r="C38" s="13">
        <v>32000000</v>
      </c>
      <c r="D38" s="10">
        <v>1</v>
      </c>
      <c r="E38" s="2">
        <v>32000000</v>
      </c>
      <c r="F38" s="2">
        <f t="shared" si="0"/>
        <v>0</v>
      </c>
      <c r="G38" s="1">
        <v>0</v>
      </c>
      <c r="H38" s="2"/>
      <c r="I38" s="9" t="s">
        <v>129</v>
      </c>
    </row>
    <row r="39" spans="1:9" x14ac:dyDescent="0.25">
      <c r="A39" s="3">
        <v>44021</v>
      </c>
      <c r="B39" s="3">
        <v>45117</v>
      </c>
      <c r="C39" s="13">
        <v>22065000</v>
      </c>
      <c r="D39" s="10">
        <v>1</v>
      </c>
      <c r="E39" s="2">
        <v>22050497</v>
      </c>
      <c r="F39" s="2">
        <f t="shared" si="0"/>
        <v>14503</v>
      </c>
      <c r="G39" s="1">
        <v>2</v>
      </c>
      <c r="H39" s="2"/>
      <c r="I39" s="9" t="s">
        <v>130</v>
      </c>
    </row>
    <row r="40" spans="1:9" x14ac:dyDescent="0.25">
      <c r="A40" s="3">
        <v>44028</v>
      </c>
      <c r="B40" s="3">
        <v>44286</v>
      </c>
      <c r="C40" s="13">
        <v>29478000</v>
      </c>
      <c r="D40" s="10">
        <v>1</v>
      </c>
      <c r="E40" s="2">
        <v>28631503</v>
      </c>
      <c r="F40" s="2">
        <f t="shared" si="0"/>
        <v>846497</v>
      </c>
      <c r="G40" s="1">
        <v>0</v>
      </c>
      <c r="H40" s="2"/>
      <c r="I40" s="9" t="s">
        <v>131</v>
      </c>
    </row>
    <row r="41" spans="1:9" x14ac:dyDescent="0.25">
      <c r="A41" s="3">
        <v>44028</v>
      </c>
      <c r="B41" s="3">
        <v>44392</v>
      </c>
      <c r="C41" s="13">
        <v>14502060</v>
      </c>
      <c r="D41" s="10">
        <v>1</v>
      </c>
      <c r="E41" s="2">
        <v>14502060</v>
      </c>
      <c r="F41" s="2">
        <f t="shared" si="0"/>
        <v>0</v>
      </c>
      <c r="G41" s="1">
        <v>0</v>
      </c>
      <c r="H41" s="2"/>
      <c r="I41" s="9" t="s">
        <v>132</v>
      </c>
    </row>
    <row r="42" spans="1:9" x14ac:dyDescent="0.25">
      <c r="A42" s="3">
        <v>44028</v>
      </c>
      <c r="B42" s="3">
        <v>44392</v>
      </c>
      <c r="C42" s="13">
        <v>0</v>
      </c>
      <c r="D42" s="10">
        <v>1</v>
      </c>
      <c r="E42" s="2">
        <v>0</v>
      </c>
      <c r="F42" s="2">
        <f t="shared" si="0"/>
        <v>0</v>
      </c>
      <c r="G42" s="1">
        <v>0</v>
      </c>
      <c r="H42" s="2"/>
      <c r="I42" s="9" t="s">
        <v>133</v>
      </c>
    </row>
    <row r="43" spans="1:9" x14ac:dyDescent="0.25">
      <c r="A43" s="3">
        <v>44029</v>
      </c>
      <c r="B43" s="3">
        <v>44212</v>
      </c>
      <c r="C43" s="13">
        <v>37263726</v>
      </c>
      <c r="D43" s="10">
        <v>1</v>
      </c>
      <c r="E43" s="2">
        <v>43474347</v>
      </c>
      <c r="F43" s="2">
        <f t="shared" si="0"/>
        <v>0</v>
      </c>
      <c r="G43" s="1">
        <v>1</v>
      </c>
      <c r="H43" s="2">
        <v>6210621</v>
      </c>
      <c r="I43" s="9" t="s">
        <v>134</v>
      </c>
    </row>
    <row r="44" spans="1:9" x14ac:dyDescent="0.25">
      <c r="A44" s="3">
        <v>44042</v>
      </c>
      <c r="B44" s="3">
        <v>44230</v>
      </c>
      <c r="C44" s="13">
        <v>11933432</v>
      </c>
      <c r="D44" s="10">
        <v>1</v>
      </c>
      <c r="E44" s="2">
        <v>14329013</v>
      </c>
      <c r="F44" s="2">
        <f t="shared" si="0"/>
        <v>-2395581</v>
      </c>
      <c r="G44" s="1">
        <v>1</v>
      </c>
      <c r="H44" s="2"/>
      <c r="I44" s="9" t="s">
        <v>135</v>
      </c>
    </row>
    <row r="45" spans="1:9" x14ac:dyDescent="0.25">
      <c r="A45" s="3">
        <v>44042</v>
      </c>
      <c r="B45" s="3">
        <v>44230</v>
      </c>
      <c r="C45" s="13">
        <v>138644558</v>
      </c>
      <c r="D45" s="10">
        <v>1</v>
      </c>
      <c r="E45" s="2">
        <v>160569291</v>
      </c>
      <c r="F45" s="2">
        <f t="shared" si="0"/>
        <v>400000</v>
      </c>
      <c r="G45" s="1">
        <v>1</v>
      </c>
      <c r="H45" s="2">
        <v>22324733</v>
      </c>
      <c r="I45" s="9" t="s">
        <v>135</v>
      </c>
    </row>
    <row r="46" spans="1:9" x14ac:dyDescent="0.25">
      <c r="A46" s="3">
        <v>44041</v>
      </c>
      <c r="B46" s="3">
        <v>44053</v>
      </c>
      <c r="C46" s="13">
        <v>6250000</v>
      </c>
      <c r="D46" s="10">
        <v>1</v>
      </c>
      <c r="E46" s="2">
        <v>6250000</v>
      </c>
      <c r="F46" s="2">
        <f t="shared" si="0"/>
        <v>0</v>
      </c>
      <c r="G46" s="1">
        <v>0</v>
      </c>
      <c r="H46" s="2"/>
      <c r="I46" s="9" t="s">
        <v>136</v>
      </c>
    </row>
    <row r="47" spans="1:9" x14ac:dyDescent="0.25">
      <c r="A47" s="3">
        <v>44075</v>
      </c>
      <c r="B47" s="3">
        <v>44089</v>
      </c>
      <c r="C47" s="13">
        <v>2626000</v>
      </c>
      <c r="D47" s="10">
        <v>1</v>
      </c>
      <c r="E47" s="2">
        <v>2626000</v>
      </c>
      <c r="F47" s="2">
        <f t="shared" si="0"/>
        <v>0</v>
      </c>
      <c r="G47" s="1">
        <v>0</v>
      </c>
      <c r="H47" s="2"/>
      <c r="I47" s="9" t="s">
        <v>137</v>
      </c>
    </row>
    <row r="48" spans="1:9" x14ac:dyDescent="0.25">
      <c r="A48" s="3">
        <v>44056</v>
      </c>
      <c r="B48" s="3">
        <v>44315</v>
      </c>
      <c r="C48" s="13">
        <v>79747200</v>
      </c>
      <c r="D48" s="10">
        <v>1</v>
      </c>
      <c r="E48" s="2">
        <v>79747184</v>
      </c>
      <c r="F48" s="2">
        <f t="shared" si="0"/>
        <v>16</v>
      </c>
      <c r="G48" s="1">
        <v>0</v>
      </c>
      <c r="H48" s="2"/>
      <c r="I48" s="9" t="s">
        <v>138</v>
      </c>
    </row>
    <row r="49" spans="1:9" x14ac:dyDescent="0.25">
      <c r="A49" s="3">
        <v>44056</v>
      </c>
      <c r="B49" s="3">
        <v>44420</v>
      </c>
      <c r="C49" s="13">
        <v>24097500</v>
      </c>
      <c r="D49" s="10">
        <v>1</v>
      </c>
      <c r="E49" s="2">
        <v>24097500</v>
      </c>
      <c r="F49" s="2">
        <f t="shared" si="0"/>
        <v>0</v>
      </c>
      <c r="G49" s="1">
        <v>0</v>
      </c>
      <c r="H49" s="2"/>
      <c r="I49" s="9" t="s">
        <v>139</v>
      </c>
    </row>
    <row r="50" spans="1:9" x14ac:dyDescent="0.25">
      <c r="A50" s="3">
        <v>44057</v>
      </c>
      <c r="B50" s="3">
        <v>44421</v>
      </c>
      <c r="C50" s="13">
        <v>859144054</v>
      </c>
      <c r="D50" s="10">
        <v>1</v>
      </c>
      <c r="E50" s="2">
        <v>1183086229</v>
      </c>
      <c r="F50" s="2">
        <f t="shared" si="0"/>
        <v>1057825</v>
      </c>
      <c r="G50" s="1">
        <v>1</v>
      </c>
      <c r="H50" s="2">
        <v>325000000</v>
      </c>
      <c r="I50" s="9" t="s">
        <v>140</v>
      </c>
    </row>
    <row r="51" spans="1:9" x14ac:dyDescent="0.25">
      <c r="A51" s="3">
        <v>44064</v>
      </c>
      <c r="B51" s="3">
        <v>44077</v>
      </c>
      <c r="C51" s="13">
        <v>40356000</v>
      </c>
      <c r="D51" s="10">
        <v>1</v>
      </c>
      <c r="E51" s="2">
        <v>40356000</v>
      </c>
      <c r="F51" s="2">
        <f t="shared" si="0"/>
        <v>0</v>
      </c>
      <c r="G51" s="1">
        <v>0</v>
      </c>
      <c r="H51" s="2"/>
      <c r="I51" s="9" t="s">
        <v>141</v>
      </c>
    </row>
    <row r="52" spans="1:9" x14ac:dyDescent="0.25">
      <c r="A52" s="3">
        <v>44070</v>
      </c>
      <c r="B52" s="3">
        <v>44280</v>
      </c>
      <c r="C52" s="13">
        <v>214961600</v>
      </c>
      <c r="D52" s="10">
        <v>1</v>
      </c>
      <c r="E52" s="2">
        <v>214961600</v>
      </c>
      <c r="F52" s="2">
        <f t="shared" si="0"/>
        <v>0</v>
      </c>
      <c r="G52" s="1">
        <v>0</v>
      </c>
      <c r="H52" s="2"/>
      <c r="I52" s="9" t="s">
        <v>142</v>
      </c>
    </row>
    <row r="53" spans="1:9" x14ac:dyDescent="0.25">
      <c r="A53" s="3">
        <v>44064</v>
      </c>
      <c r="B53" s="3">
        <v>44196</v>
      </c>
      <c r="C53" s="13">
        <v>26532000</v>
      </c>
      <c r="D53" s="10">
        <v>1</v>
      </c>
      <c r="E53" s="2">
        <v>26491800</v>
      </c>
      <c r="F53" s="2">
        <f t="shared" si="0"/>
        <v>40200</v>
      </c>
      <c r="G53" s="1">
        <v>0</v>
      </c>
      <c r="H53" s="2"/>
      <c r="I53" s="9" t="s">
        <v>143</v>
      </c>
    </row>
    <row r="54" spans="1:9" x14ac:dyDescent="0.25">
      <c r="A54" s="3">
        <v>44085</v>
      </c>
      <c r="B54" s="3">
        <v>44296</v>
      </c>
      <c r="C54" s="13">
        <v>25000000</v>
      </c>
      <c r="D54" s="10">
        <v>1</v>
      </c>
      <c r="E54" s="2">
        <v>5000000</v>
      </c>
      <c r="F54" s="2">
        <f t="shared" si="0"/>
        <v>20000000</v>
      </c>
      <c r="G54" s="1">
        <v>0</v>
      </c>
      <c r="H54" s="2"/>
      <c r="I54" s="9" t="s">
        <v>144</v>
      </c>
    </row>
    <row r="55" spans="1:9" x14ac:dyDescent="0.25">
      <c r="A55" s="3">
        <v>44091</v>
      </c>
      <c r="B55" s="3">
        <v>44455</v>
      </c>
      <c r="C55" s="13">
        <v>8400000</v>
      </c>
      <c r="D55" s="10">
        <v>1</v>
      </c>
      <c r="E55" s="2">
        <v>7900000</v>
      </c>
      <c r="F55" s="2">
        <f t="shared" si="0"/>
        <v>500000</v>
      </c>
      <c r="G55" s="1">
        <v>0</v>
      </c>
      <c r="H55" s="2"/>
      <c r="I55" s="9" t="s">
        <v>145</v>
      </c>
    </row>
    <row r="56" spans="1:9" x14ac:dyDescent="0.25">
      <c r="A56" s="3">
        <v>44091</v>
      </c>
      <c r="B56" s="3">
        <v>44455</v>
      </c>
      <c r="C56" s="13">
        <v>19932756</v>
      </c>
      <c r="D56" s="10">
        <v>1</v>
      </c>
      <c r="E56" s="2">
        <v>19932756</v>
      </c>
      <c r="F56" s="2">
        <f t="shared" si="0"/>
        <v>0</v>
      </c>
      <c r="G56" s="1">
        <v>0</v>
      </c>
      <c r="H56" s="2"/>
      <c r="I56" s="9" t="s">
        <v>146</v>
      </c>
    </row>
    <row r="57" spans="1:9" x14ac:dyDescent="0.25">
      <c r="A57" s="3">
        <v>44085</v>
      </c>
      <c r="B57" s="3">
        <v>44216</v>
      </c>
      <c r="C57" s="13">
        <v>27950000</v>
      </c>
      <c r="D57" s="10">
        <v>1</v>
      </c>
      <c r="E57" s="2">
        <v>27950000</v>
      </c>
      <c r="F57" s="2">
        <f t="shared" si="0"/>
        <v>0</v>
      </c>
      <c r="G57" s="1">
        <v>0</v>
      </c>
      <c r="H57" s="2"/>
      <c r="I57" s="9" t="s">
        <v>147</v>
      </c>
    </row>
    <row r="58" spans="1:9" x14ac:dyDescent="0.25">
      <c r="A58" s="3">
        <v>44121</v>
      </c>
      <c r="B58" s="3">
        <v>44271</v>
      </c>
      <c r="C58" s="13">
        <v>20000000</v>
      </c>
      <c r="D58" s="10">
        <v>1</v>
      </c>
      <c r="E58" s="2">
        <v>9860000</v>
      </c>
      <c r="F58" s="2">
        <f t="shared" si="0"/>
        <v>10140000</v>
      </c>
      <c r="G58" s="1">
        <v>0</v>
      </c>
      <c r="H58" s="2"/>
      <c r="I58" s="9" t="s">
        <v>148</v>
      </c>
    </row>
    <row r="59" spans="1:9" x14ac:dyDescent="0.25">
      <c r="A59" s="3">
        <v>44127</v>
      </c>
      <c r="B59" s="3">
        <v>44143</v>
      </c>
      <c r="C59" s="13">
        <v>5253309</v>
      </c>
      <c r="D59" s="10">
        <v>1</v>
      </c>
      <c r="E59" s="2">
        <v>5253309</v>
      </c>
      <c r="F59" s="2">
        <f t="shared" si="0"/>
        <v>0</v>
      </c>
      <c r="G59" s="1">
        <v>0</v>
      </c>
      <c r="H59" s="2"/>
      <c r="I59" s="9" t="s">
        <v>149</v>
      </c>
    </row>
    <row r="60" spans="1:9" x14ac:dyDescent="0.25">
      <c r="A60" s="3">
        <v>44119</v>
      </c>
      <c r="B60" s="3">
        <v>44269</v>
      </c>
      <c r="C60" s="13">
        <v>43600000</v>
      </c>
      <c r="D60" s="10">
        <v>1</v>
      </c>
      <c r="E60" s="2">
        <v>42813721</v>
      </c>
      <c r="F60" s="2">
        <f t="shared" si="0"/>
        <v>786279</v>
      </c>
      <c r="G60" s="1">
        <v>1</v>
      </c>
      <c r="H60" s="2"/>
      <c r="I60" s="9" t="s">
        <v>150</v>
      </c>
    </row>
    <row r="61" spans="1:9" x14ac:dyDescent="0.25">
      <c r="A61" s="3">
        <v>44120</v>
      </c>
      <c r="B61" s="3">
        <v>44242</v>
      </c>
      <c r="C61" s="13">
        <v>18800000</v>
      </c>
      <c r="D61" s="10">
        <v>1</v>
      </c>
      <c r="E61" s="2">
        <v>18800000</v>
      </c>
      <c r="F61" s="2">
        <f t="shared" si="0"/>
        <v>0</v>
      </c>
      <c r="G61" s="1">
        <v>0</v>
      </c>
      <c r="H61" s="2"/>
      <c r="I61" s="9" t="s">
        <v>151</v>
      </c>
    </row>
    <row r="62" spans="1:9" x14ac:dyDescent="0.25">
      <c r="A62" s="3">
        <v>44123</v>
      </c>
      <c r="B62" s="3">
        <v>44196</v>
      </c>
      <c r="C62" s="13">
        <v>21294036</v>
      </c>
      <c r="D62" s="10">
        <v>1</v>
      </c>
      <c r="E62" s="2">
        <v>21294036</v>
      </c>
      <c r="F62" s="2">
        <f t="shared" si="0"/>
        <v>0</v>
      </c>
      <c r="G62" s="1">
        <v>0</v>
      </c>
      <c r="H62" s="2"/>
      <c r="I62" s="9" t="s">
        <v>152</v>
      </c>
    </row>
    <row r="63" spans="1:9" x14ac:dyDescent="0.25">
      <c r="A63" s="3">
        <v>44118</v>
      </c>
      <c r="B63" s="3">
        <v>44240</v>
      </c>
      <c r="C63" s="13">
        <v>12000000</v>
      </c>
      <c r="D63" s="10">
        <v>1</v>
      </c>
      <c r="E63" s="2">
        <v>12000000</v>
      </c>
      <c r="F63" s="2">
        <f t="shared" si="0"/>
        <v>0</v>
      </c>
      <c r="G63" s="1">
        <v>0</v>
      </c>
      <c r="H63" s="2"/>
      <c r="I63" s="9" t="s">
        <v>153</v>
      </c>
    </row>
    <row r="64" spans="1:9" x14ac:dyDescent="0.25">
      <c r="A64" s="3">
        <v>44123</v>
      </c>
      <c r="B64" s="3">
        <v>44214</v>
      </c>
      <c r="C64" s="13">
        <v>58905000</v>
      </c>
      <c r="D64" s="10">
        <v>1</v>
      </c>
      <c r="E64" s="2">
        <v>58905000</v>
      </c>
      <c r="F64" s="2">
        <f t="shared" si="0"/>
        <v>0</v>
      </c>
      <c r="G64" s="1">
        <v>1</v>
      </c>
      <c r="H64" s="2"/>
      <c r="I64" s="9" t="s">
        <v>154</v>
      </c>
    </row>
    <row r="65" spans="1:9" x14ac:dyDescent="0.25">
      <c r="A65" s="3">
        <v>44123</v>
      </c>
      <c r="B65" s="3">
        <v>44214</v>
      </c>
      <c r="C65" s="13">
        <v>26036448</v>
      </c>
      <c r="D65" s="10">
        <v>1</v>
      </c>
      <c r="E65" s="2">
        <v>26036448</v>
      </c>
      <c r="F65" s="2">
        <f t="shared" si="0"/>
        <v>0</v>
      </c>
      <c r="G65" s="1">
        <v>0</v>
      </c>
      <c r="H65" s="2"/>
      <c r="I65" s="9" t="s">
        <v>155</v>
      </c>
    </row>
    <row r="66" spans="1:9" x14ac:dyDescent="0.25">
      <c r="A66" s="3">
        <v>44127</v>
      </c>
      <c r="B66" s="3">
        <v>44249</v>
      </c>
      <c r="C66" s="13">
        <v>10019936</v>
      </c>
      <c r="D66" s="10">
        <v>1</v>
      </c>
      <c r="E66" s="2">
        <v>10019936</v>
      </c>
      <c r="F66" s="2">
        <f t="shared" si="0"/>
        <v>0</v>
      </c>
      <c r="G66" s="1">
        <v>1</v>
      </c>
      <c r="H66" s="2"/>
      <c r="I66" s="9" t="s">
        <v>156</v>
      </c>
    </row>
    <row r="67" spans="1:9" x14ac:dyDescent="0.25">
      <c r="A67" s="3">
        <v>44127</v>
      </c>
      <c r="B67" s="3">
        <v>44249</v>
      </c>
      <c r="C67" s="13">
        <v>27200000</v>
      </c>
      <c r="D67" s="10">
        <v>1</v>
      </c>
      <c r="E67" s="2">
        <v>27200000</v>
      </c>
      <c r="F67" s="2">
        <f t="shared" si="0"/>
        <v>0</v>
      </c>
      <c r="G67" s="1">
        <v>0</v>
      </c>
      <c r="H67" s="2"/>
      <c r="I67" s="9" t="s">
        <v>157</v>
      </c>
    </row>
    <row r="68" spans="1:9" x14ac:dyDescent="0.25">
      <c r="A68" s="3">
        <v>44132</v>
      </c>
      <c r="B68" s="3">
        <v>44212</v>
      </c>
      <c r="C68" s="13">
        <v>27890584</v>
      </c>
      <c r="D68" s="10">
        <v>1</v>
      </c>
      <c r="E68" s="2">
        <v>34889903</v>
      </c>
      <c r="F68" s="2">
        <f t="shared" ref="F68:F96" si="1">+C68+H68-E68</f>
        <v>0</v>
      </c>
      <c r="G68" s="1">
        <v>3</v>
      </c>
      <c r="H68" s="2">
        <v>6999319</v>
      </c>
      <c r="I68" s="9" t="s">
        <v>158</v>
      </c>
    </row>
    <row r="69" spans="1:9" x14ac:dyDescent="0.25">
      <c r="A69" s="3">
        <v>44148</v>
      </c>
      <c r="B69" s="3">
        <v>44177</v>
      </c>
      <c r="C69" s="13">
        <v>900000</v>
      </c>
      <c r="D69" s="10">
        <v>1</v>
      </c>
      <c r="E69" s="2">
        <v>900000</v>
      </c>
      <c r="F69" s="2">
        <f t="shared" si="1"/>
        <v>0</v>
      </c>
      <c r="G69" s="1">
        <v>0</v>
      </c>
      <c r="H69" s="2">
        <v>0</v>
      </c>
      <c r="I69" s="9" t="s">
        <v>159</v>
      </c>
    </row>
    <row r="70" spans="1:9" x14ac:dyDescent="0.25">
      <c r="A70" s="3">
        <v>44155</v>
      </c>
      <c r="B70" s="3">
        <v>44170</v>
      </c>
      <c r="C70" s="13">
        <v>1113000</v>
      </c>
      <c r="D70" s="10">
        <v>1</v>
      </c>
      <c r="E70" s="2">
        <v>1113000</v>
      </c>
      <c r="F70" s="2">
        <f t="shared" si="1"/>
        <v>0</v>
      </c>
      <c r="G70" s="1">
        <v>0</v>
      </c>
      <c r="H70" s="2">
        <v>0</v>
      </c>
      <c r="I70" s="9" t="s">
        <v>160</v>
      </c>
    </row>
    <row r="71" spans="1:9" x14ac:dyDescent="0.25">
      <c r="A71" s="3">
        <v>44159</v>
      </c>
      <c r="B71" s="3">
        <v>44523</v>
      </c>
      <c r="C71" s="13">
        <v>28744416</v>
      </c>
      <c r="D71" s="10">
        <v>1</v>
      </c>
      <c r="E71" s="2">
        <v>28744416</v>
      </c>
      <c r="F71" s="2">
        <f t="shared" si="1"/>
        <v>0</v>
      </c>
      <c r="G71" s="1">
        <v>0</v>
      </c>
      <c r="H71" s="2">
        <v>0</v>
      </c>
      <c r="I71" s="9" t="s">
        <v>161</v>
      </c>
    </row>
    <row r="72" spans="1:9" x14ac:dyDescent="0.25">
      <c r="A72" s="3">
        <v>44159</v>
      </c>
      <c r="B72" s="3">
        <v>44523</v>
      </c>
      <c r="C72" s="13">
        <v>8696100</v>
      </c>
      <c r="D72" s="10">
        <v>1</v>
      </c>
      <c r="E72" s="2">
        <v>239827</v>
      </c>
      <c r="F72" s="2">
        <f t="shared" si="1"/>
        <v>8456273</v>
      </c>
      <c r="G72" s="1">
        <v>0</v>
      </c>
      <c r="H72" s="2">
        <v>0</v>
      </c>
      <c r="I72" s="9" t="s">
        <v>162</v>
      </c>
    </row>
    <row r="73" spans="1:9" x14ac:dyDescent="0.25">
      <c r="A73" s="3">
        <v>44159</v>
      </c>
      <c r="B73" s="3">
        <v>44168</v>
      </c>
      <c r="C73" s="13">
        <v>714000</v>
      </c>
      <c r="D73" s="10">
        <v>1</v>
      </c>
      <c r="E73" s="2">
        <v>1064000</v>
      </c>
      <c r="F73" s="2">
        <f t="shared" si="1"/>
        <v>0</v>
      </c>
      <c r="G73" s="1">
        <v>1</v>
      </c>
      <c r="H73" s="2">
        <v>350000</v>
      </c>
      <c r="I73" s="9" t="s">
        <v>163</v>
      </c>
    </row>
    <row r="74" spans="1:9" x14ac:dyDescent="0.25">
      <c r="A74" s="3">
        <v>44160</v>
      </c>
      <c r="B74" s="3">
        <v>44524</v>
      </c>
      <c r="C74" s="13">
        <v>5355000</v>
      </c>
      <c r="D74" s="10">
        <v>1</v>
      </c>
      <c r="E74" s="2">
        <v>5355000</v>
      </c>
      <c r="F74" s="2">
        <f t="shared" si="1"/>
        <v>0</v>
      </c>
      <c r="G74" s="1">
        <v>0</v>
      </c>
      <c r="H74" s="14"/>
      <c r="I74" s="9" t="s">
        <v>164</v>
      </c>
    </row>
    <row r="75" spans="1:9" x14ac:dyDescent="0.25">
      <c r="A75" s="3">
        <v>44180</v>
      </c>
      <c r="B75" s="3">
        <v>44561</v>
      </c>
      <c r="C75" s="13">
        <v>20000000</v>
      </c>
      <c r="D75" s="10">
        <v>1</v>
      </c>
      <c r="E75" s="2">
        <v>11755676</v>
      </c>
      <c r="F75" s="2">
        <f t="shared" si="1"/>
        <v>8244324</v>
      </c>
      <c r="G75" s="1">
        <v>0</v>
      </c>
      <c r="H75" s="14"/>
      <c r="I75" s="9" t="s">
        <v>165</v>
      </c>
    </row>
    <row r="76" spans="1:9" x14ac:dyDescent="0.25">
      <c r="A76" s="3">
        <v>44180</v>
      </c>
      <c r="B76" s="3">
        <v>44544</v>
      </c>
      <c r="C76" s="13">
        <v>2048715</v>
      </c>
      <c r="D76" s="10">
        <v>1</v>
      </c>
      <c r="E76" s="2">
        <v>2048715</v>
      </c>
      <c r="F76" s="2">
        <f t="shared" si="1"/>
        <v>0</v>
      </c>
      <c r="G76" s="1">
        <v>0</v>
      </c>
      <c r="H76" s="14"/>
      <c r="I76" s="9" t="s">
        <v>166</v>
      </c>
    </row>
    <row r="77" spans="1:9" x14ac:dyDescent="0.25">
      <c r="A77" s="3">
        <v>44182</v>
      </c>
      <c r="B77" s="3">
        <v>44302</v>
      </c>
      <c r="C77" s="13">
        <v>186996600</v>
      </c>
      <c r="D77" s="10">
        <v>1</v>
      </c>
      <c r="E77" s="2">
        <v>186996600</v>
      </c>
      <c r="F77" s="2">
        <f t="shared" si="1"/>
        <v>0</v>
      </c>
      <c r="G77" s="1">
        <v>0</v>
      </c>
      <c r="H77" s="14"/>
      <c r="I77" s="9" t="s">
        <v>167</v>
      </c>
    </row>
    <row r="78" spans="1:9" x14ac:dyDescent="0.25">
      <c r="A78" s="3">
        <v>44186</v>
      </c>
      <c r="B78" s="3">
        <v>44216</v>
      </c>
      <c r="C78" s="13">
        <v>5784454</v>
      </c>
      <c r="D78" s="10">
        <v>1</v>
      </c>
      <c r="E78" s="2">
        <v>5784454</v>
      </c>
      <c r="F78" s="2">
        <f t="shared" si="1"/>
        <v>0</v>
      </c>
      <c r="G78" s="1">
        <v>0</v>
      </c>
      <c r="H78" s="14"/>
      <c r="I78" s="9" t="s">
        <v>168</v>
      </c>
    </row>
    <row r="79" spans="1:9" x14ac:dyDescent="0.25">
      <c r="A79" s="3">
        <v>44187</v>
      </c>
      <c r="B79" s="3">
        <v>44202</v>
      </c>
      <c r="C79" s="13">
        <v>4760000</v>
      </c>
      <c r="D79" s="10">
        <v>1</v>
      </c>
      <c r="E79" s="2">
        <v>4760000</v>
      </c>
      <c r="F79" s="2">
        <f t="shared" si="1"/>
        <v>0</v>
      </c>
      <c r="G79" s="1">
        <v>0</v>
      </c>
      <c r="H79" s="14"/>
      <c r="I79" s="9" t="s">
        <v>170</v>
      </c>
    </row>
    <row r="80" spans="1:9" x14ac:dyDescent="0.25">
      <c r="A80" s="3">
        <v>44182</v>
      </c>
      <c r="B80" s="3">
        <v>44561</v>
      </c>
      <c r="C80" s="13">
        <v>87118184</v>
      </c>
      <c r="D80" s="10">
        <v>1</v>
      </c>
      <c r="E80" s="2">
        <v>86183635</v>
      </c>
      <c r="F80" s="2">
        <f t="shared" si="1"/>
        <v>934549</v>
      </c>
      <c r="G80" s="1">
        <v>0</v>
      </c>
      <c r="H80" s="14"/>
      <c r="I80" s="9" t="s">
        <v>169</v>
      </c>
    </row>
    <row r="81" spans="1:9" x14ac:dyDescent="0.25">
      <c r="A81" s="3">
        <v>44548</v>
      </c>
      <c r="B81" s="3">
        <v>44303</v>
      </c>
      <c r="C81" s="13">
        <v>644800000</v>
      </c>
      <c r="D81" s="10">
        <v>1</v>
      </c>
      <c r="E81" s="2">
        <v>0</v>
      </c>
      <c r="F81" s="2">
        <f t="shared" si="1"/>
        <v>644800000</v>
      </c>
      <c r="G81" s="1">
        <v>1</v>
      </c>
      <c r="H81" s="14"/>
      <c r="I81" s="9" t="s">
        <v>171</v>
      </c>
    </row>
    <row r="82" spans="1:9" x14ac:dyDescent="0.25">
      <c r="A82" s="3">
        <v>44193</v>
      </c>
      <c r="B82" s="3">
        <v>44200</v>
      </c>
      <c r="C82" s="13">
        <v>39388000</v>
      </c>
      <c r="D82" s="10">
        <v>1</v>
      </c>
      <c r="E82" s="2">
        <v>39388000</v>
      </c>
      <c r="F82" s="2">
        <f t="shared" si="1"/>
        <v>0</v>
      </c>
      <c r="G82" s="1">
        <v>0</v>
      </c>
      <c r="H82" s="14"/>
      <c r="I82" s="9" t="s">
        <v>172</v>
      </c>
    </row>
    <row r="83" spans="1:9" x14ac:dyDescent="0.25">
      <c r="A83" s="3">
        <v>44187</v>
      </c>
      <c r="B83" s="3">
        <v>44196</v>
      </c>
      <c r="C83" s="13">
        <v>23650000</v>
      </c>
      <c r="D83" s="10">
        <v>1</v>
      </c>
      <c r="E83" s="2">
        <v>23650000</v>
      </c>
      <c r="F83" s="2">
        <f t="shared" si="1"/>
        <v>0</v>
      </c>
      <c r="G83" s="1">
        <v>0</v>
      </c>
      <c r="H83" s="14"/>
      <c r="I83" s="9" t="s">
        <v>173</v>
      </c>
    </row>
    <row r="84" spans="1:9" x14ac:dyDescent="0.25">
      <c r="A84" s="3">
        <v>44196</v>
      </c>
      <c r="B84" s="3">
        <v>44560</v>
      </c>
      <c r="C84" s="13">
        <v>3700000</v>
      </c>
      <c r="D84" s="10">
        <v>1</v>
      </c>
      <c r="E84" s="2">
        <v>3700000</v>
      </c>
      <c r="F84" s="2">
        <f t="shared" si="1"/>
        <v>0</v>
      </c>
      <c r="G84" s="1">
        <v>0</v>
      </c>
      <c r="H84" s="14"/>
      <c r="I84" s="9" t="s">
        <v>174</v>
      </c>
    </row>
    <row r="85" spans="1:9" x14ac:dyDescent="0.25">
      <c r="A85" s="3">
        <v>44188</v>
      </c>
      <c r="B85" s="3">
        <v>44202</v>
      </c>
      <c r="C85" s="13">
        <v>11161795</v>
      </c>
      <c r="D85" s="10">
        <v>1</v>
      </c>
      <c r="E85" s="2">
        <v>11161795</v>
      </c>
      <c r="F85" s="2">
        <f t="shared" si="1"/>
        <v>0</v>
      </c>
      <c r="G85" s="1">
        <v>0</v>
      </c>
      <c r="H85" s="14"/>
      <c r="I85" s="9" t="s">
        <v>175</v>
      </c>
    </row>
    <row r="86" spans="1:9" x14ac:dyDescent="0.25">
      <c r="A86" s="3">
        <v>44196</v>
      </c>
      <c r="B86" s="3">
        <v>44377</v>
      </c>
      <c r="C86" s="13">
        <v>104783333</v>
      </c>
      <c r="D86" s="10">
        <v>1</v>
      </c>
      <c r="E86" s="2">
        <v>104783333</v>
      </c>
      <c r="F86" s="2">
        <f t="shared" si="1"/>
        <v>0</v>
      </c>
      <c r="G86" s="1">
        <v>1</v>
      </c>
      <c r="H86" s="14"/>
      <c r="I86" s="9" t="s">
        <v>176</v>
      </c>
    </row>
    <row r="87" spans="1:9" x14ac:dyDescent="0.25">
      <c r="A87" s="3">
        <v>44195</v>
      </c>
      <c r="B87" s="3">
        <v>44376</v>
      </c>
      <c r="C87" s="13">
        <v>87000000</v>
      </c>
      <c r="D87" s="10">
        <v>1</v>
      </c>
      <c r="E87" s="2">
        <v>87000000</v>
      </c>
      <c r="F87" s="2">
        <f t="shared" si="1"/>
        <v>0</v>
      </c>
      <c r="G87" s="1">
        <v>0</v>
      </c>
      <c r="H87" s="14"/>
      <c r="I87" s="9" t="s">
        <v>177</v>
      </c>
    </row>
    <row r="88" spans="1:9" x14ac:dyDescent="0.25">
      <c r="A88" s="3">
        <v>44188</v>
      </c>
      <c r="B88" s="3">
        <v>44228</v>
      </c>
      <c r="C88" s="13">
        <v>47401675</v>
      </c>
      <c r="D88" s="10">
        <v>1</v>
      </c>
      <c r="E88" s="2">
        <v>47401675</v>
      </c>
      <c r="F88" s="2">
        <f t="shared" si="1"/>
        <v>0</v>
      </c>
      <c r="G88" s="1">
        <v>0</v>
      </c>
      <c r="H88" s="14"/>
      <c r="I88" s="9" t="s">
        <v>96</v>
      </c>
    </row>
    <row r="89" spans="1:9" x14ac:dyDescent="0.25">
      <c r="A89" s="3">
        <v>44186</v>
      </c>
      <c r="B89" s="3">
        <v>44834</v>
      </c>
      <c r="C89" s="13">
        <v>5601462750</v>
      </c>
      <c r="D89" s="10">
        <v>0.99990000000000001</v>
      </c>
      <c r="E89" s="2">
        <v>8289984497</v>
      </c>
      <c r="F89" s="2">
        <f t="shared" si="1"/>
        <v>365016</v>
      </c>
      <c r="G89" s="1">
        <v>2</v>
      </c>
      <c r="H89" s="2">
        <v>2688886763</v>
      </c>
      <c r="I89" s="9" t="s">
        <v>178</v>
      </c>
    </row>
    <row r="90" spans="1:9" x14ac:dyDescent="0.25">
      <c r="A90" s="3">
        <v>44196</v>
      </c>
      <c r="B90" s="3">
        <v>44650</v>
      </c>
      <c r="C90" s="13">
        <v>273388320</v>
      </c>
      <c r="D90" s="10">
        <v>1</v>
      </c>
      <c r="E90" s="2">
        <v>0</v>
      </c>
      <c r="F90" s="2">
        <f t="shared" si="1"/>
        <v>273388320</v>
      </c>
      <c r="G90" s="1">
        <v>0</v>
      </c>
      <c r="H90" s="14"/>
      <c r="I90" s="9" t="s">
        <v>178</v>
      </c>
    </row>
    <row r="91" spans="1:9" x14ac:dyDescent="0.25">
      <c r="A91" s="3">
        <v>44195</v>
      </c>
      <c r="B91" s="3">
        <v>44284</v>
      </c>
      <c r="C91" s="13">
        <v>12497824</v>
      </c>
      <c r="D91" s="10">
        <v>1</v>
      </c>
      <c r="E91" s="2">
        <v>12497824</v>
      </c>
      <c r="F91" s="2">
        <f t="shared" si="1"/>
        <v>0</v>
      </c>
      <c r="G91" s="1">
        <v>0</v>
      </c>
      <c r="H91" s="14"/>
      <c r="I91" s="9" t="s">
        <v>179</v>
      </c>
    </row>
    <row r="92" spans="1:9" x14ac:dyDescent="0.25">
      <c r="A92" s="3">
        <v>44195</v>
      </c>
      <c r="B92" s="3">
        <v>44559</v>
      </c>
      <c r="C92" s="13">
        <v>3330810</v>
      </c>
      <c r="D92" s="10">
        <v>1</v>
      </c>
      <c r="E92" s="2">
        <v>3330810</v>
      </c>
      <c r="F92" s="2">
        <f t="shared" si="1"/>
        <v>0</v>
      </c>
      <c r="G92" s="1">
        <v>0</v>
      </c>
      <c r="H92" s="14"/>
      <c r="I92" s="9" t="s">
        <v>180</v>
      </c>
    </row>
    <row r="93" spans="1:9" x14ac:dyDescent="0.25">
      <c r="A93" s="3">
        <v>44195</v>
      </c>
      <c r="B93" s="3">
        <v>44437</v>
      </c>
      <c r="C93" s="13">
        <v>49340334</v>
      </c>
      <c r="D93" s="10">
        <v>1</v>
      </c>
      <c r="E93" s="2">
        <v>49340334</v>
      </c>
      <c r="F93" s="2">
        <f t="shared" si="1"/>
        <v>0</v>
      </c>
      <c r="G93" s="1">
        <v>0</v>
      </c>
      <c r="H93" s="14"/>
      <c r="I93" s="9" t="s">
        <v>181</v>
      </c>
    </row>
    <row r="94" spans="1:9" x14ac:dyDescent="0.25">
      <c r="A94" s="3">
        <v>44195</v>
      </c>
      <c r="B94" s="3">
        <v>44872</v>
      </c>
      <c r="C94" s="13">
        <v>24960000</v>
      </c>
      <c r="D94" s="10">
        <v>1</v>
      </c>
      <c r="E94" s="2">
        <v>23639018</v>
      </c>
      <c r="F94" s="2">
        <f t="shared" si="1"/>
        <v>1320982</v>
      </c>
      <c r="G94" s="1">
        <v>0</v>
      </c>
      <c r="H94" s="14"/>
      <c r="I94" s="9" t="s">
        <v>182</v>
      </c>
    </row>
    <row r="95" spans="1:9" x14ac:dyDescent="0.25">
      <c r="A95" s="3">
        <v>44204</v>
      </c>
      <c r="B95" s="3">
        <v>44262</v>
      </c>
      <c r="C95" s="13">
        <v>28560000</v>
      </c>
      <c r="D95" s="10">
        <v>1</v>
      </c>
      <c r="E95" s="2">
        <v>28560000</v>
      </c>
      <c r="F95" s="2">
        <f t="shared" si="1"/>
        <v>0</v>
      </c>
      <c r="G95" s="1">
        <v>0</v>
      </c>
      <c r="H95" s="14"/>
      <c r="I95" s="9" t="s">
        <v>183</v>
      </c>
    </row>
    <row r="96" spans="1:9" x14ac:dyDescent="0.25">
      <c r="A96" s="3">
        <v>44196</v>
      </c>
      <c r="B96" s="3">
        <v>44803</v>
      </c>
      <c r="C96" s="13">
        <v>70000000</v>
      </c>
      <c r="D96" s="10">
        <v>1</v>
      </c>
      <c r="E96" s="2">
        <v>70000000</v>
      </c>
      <c r="F96" s="2">
        <f t="shared" si="1"/>
        <v>0</v>
      </c>
      <c r="G96" s="1">
        <v>0</v>
      </c>
      <c r="H96" s="14"/>
      <c r="I96" s="9" t="s">
        <v>95</v>
      </c>
    </row>
  </sheetData>
  <mergeCells count="1">
    <mergeCell ref="A1:I1"/>
  </mergeCells>
  <hyperlinks>
    <hyperlink ref="I3" r:id="rId1"/>
    <hyperlink ref="I5" r:id="rId2"/>
    <hyperlink ref="I4" r:id="rId3"/>
    <hyperlink ref="I6" r:id="rId4"/>
    <hyperlink ref="I7" r:id="rId5"/>
    <hyperlink ref="I8" r:id="rId6"/>
    <hyperlink ref="I17" r:id="rId7"/>
    <hyperlink ref="I19" r:id="rId8"/>
    <hyperlink ref="I33" r:id="rId9"/>
    <hyperlink ref="I88" r:id="rId10"/>
    <hyperlink ref="I96" r:id="rId11"/>
    <hyperlink ref="I9" r:id="rId12"/>
    <hyperlink ref="I10" r:id="rId13"/>
    <hyperlink ref="I11" r:id="rId14"/>
    <hyperlink ref="I12" r:id="rId15"/>
    <hyperlink ref="I13" r:id="rId16"/>
    <hyperlink ref="I14" r:id="rId17"/>
    <hyperlink ref="I15" r:id="rId18"/>
    <hyperlink ref="I16" r:id="rId19"/>
    <hyperlink ref="I18" r:id="rId20"/>
    <hyperlink ref="I20" r:id="rId21"/>
    <hyperlink ref="I21" r:id="rId22"/>
    <hyperlink ref="I22" r:id="rId23"/>
    <hyperlink ref="I23" r:id="rId24"/>
    <hyperlink ref="I24" r:id="rId25"/>
    <hyperlink ref="I25" r:id="rId26"/>
    <hyperlink ref="I26" r:id="rId27"/>
    <hyperlink ref="I27" r:id="rId28"/>
    <hyperlink ref="I28" r:id="rId29"/>
    <hyperlink ref="I29" r:id="rId30"/>
    <hyperlink ref="I30" r:id="rId31"/>
    <hyperlink ref="I31" r:id="rId32"/>
    <hyperlink ref="I32" r:id="rId33"/>
    <hyperlink ref="I34" r:id="rId34"/>
    <hyperlink ref="I35" r:id="rId35"/>
    <hyperlink ref="I36" r:id="rId36"/>
    <hyperlink ref="I37" r:id="rId37"/>
    <hyperlink ref="I38" r:id="rId38"/>
    <hyperlink ref="I39" r:id="rId39"/>
    <hyperlink ref="I40" r:id="rId40"/>
    <hyperlink ref="I41" r:id="rId41"/>
    <hyperlink ref="I42" r:id="rId42"/>
    <hyperlink ref="I44" r:id="rId43"/>
    <hyperlink ref="I46" r:id="rId44"/>
    <hyperlink ref="I47" r:id="rId45"/>
    <hyperlink ref="I48" r:id="rId46"/>
    <hyperlink ref="I49" r:id="rId47"/>
    <hyperlink ref="I50" r:id="rId48"/>
    <hyperlink ref="I51" r:id="rId49"/>
    <hyperlink ref="I52" r:id="rId50"/>
    <hyperlink ref="I53" r:id="rId51"/>
    <hyperlink ref="I54" r:id="rId52"/>
    <hyperlink ref="I55" r:id="rId53"/>
    <hyperlink ref="I56" r:id="rId54"/>
    <hyperlink ref="I57" r:id="rId55"/>
    <hyperlink ref="I58" r:id="rId56"/>
    <hyperlink ref="I59" r:id="rId57"/>
    <hyperlink ref="I60" r:id="rId58"/>
    <hyperlink ref="I61" r:id="rId59"/>
    <hyperlink ref="I62" r:id="rId60"/>
    <hyperlink ref="I63" r:id="rId61"/>
    <hyperlink ref="I64" r:id="rId62"/>
    <hyperlink ref="I65" r:id="rId63"/>
    <hyperlink ref="I66" r:id="rId64"/>
    <hyperlink ref="I67" r:id="rId65"/>
    <hyperlink ref="I68" r:id="rId66"/>
    <hyperlink ref="I69" r:id="rId67"/>
    <hyperlink ref="I70" r:id="rId68"/>
    <hyperlink ref="I71" r:id="rId69"/>
    <hyperlink ref="I72" r:id="rId70"/>
    <hyperlink ref="I73" r:id="rId71"/>
    <hyperlink ref="I74" r:id="rId72"/>
    <hyperlink ref="I75" r:id="rId73"/>
    <hyperlink ref="I76" r:id="rId74"/>
    <hyperlink ref="I77" r:id="rId75"/>
    <hyperlink ref="I78" r:id="rId76"/>
    <hyperlink ref="I80" r:id="rId77"/>
    <hyperlink ref="I79" r:id="rId78"/>
    <hyperlink ref="I81" r:id="rId79"/>
    <hyperlink ref="I82" r:id="rId80"/>
    <hyperlink ref="I83" r:id="rId81"/>
    <hyperlink ref="I84" r:id="rId82"/>
    <hyperlink ref="I85" r:id="rId83"/>
    <hyperlink ref="I86" r:id="rId84"/>
    <hyperlink ref="I87" r:id="rId85"/>
    <hyperlink ref="I89" r:id="rId86"/>
    <hyperlink ref="I90" r:id="rId87"/>
    <hyperlink ref="I91" r:id="rId88"/>
    <hyperlink ref="I92" r:id="rId89"/>
    <hyperlink ref="I93" r:id="rId90"/>
    <hyperlink ref="I94" r:id="rId91"/>
    <hyperlink ref="I95" r:id="rId92"/>
    <hyperlink ref="I43" r:id="rId93"/>
    <hyperlink ref="I45" r:id="rId94"/>
  </hyperlinks>
  <pageMargins left="0.7" right="0.7" top="0.75" bottom="0.75" header="0.3" footer="0.3"/>
  <pageSetup orientation="portrait" r:id="rId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opLeftCell="A76" workbookViewId="0">
      <selection activeCell="F101" sqref="F101"/>
    </sheetView>
  </sheetViews>
  <sheetFormatPr baseColWidth="10" defaultRowHeight="15" x14ac:dyDescent="0.25"/>
  <cols>
    <col min="1" max="2" width="16.42578125" customWidth="1"/>
    <col min="3" max="3" width="18.28515625" bestFit="1" customWidth="1"/>
    <col min="4" max="4" width="15.28515625" customWidth="1"/>
    <col min="5" max="5" width="17.85546875" customWidth="1"/>
    <col min="6" max="6" width="18.140625" customWidth="1"/>
    <col min="7" max="7" width="13.42578125" customWidth="1"/>
    <col min="8" max="8" width="15.85546875" customWidth="1"/>
    <col min="9" max="9" width="11.42578125" customWidth="1"/>
  </cols>
  <sheetData>
    <row r="1" spans="1:9" ht="23.25" x14ac:dyDescent="0.35">
      <c r="A1" s="33">
        <v>2021</v>
      </c>
      <c r="B1" s="33"/>
      <c r="C1" s="33"/>
      <c r="D1" s="33"/>
      <c r="E1" s="33"/>
      <c r="F1" s="33"/>
      <c r="G1" s="33"/>
      <c r="H1" s="33"/>
      <c r="I1" s="33"/>
    </row>
    <row r="2" spans="1:9" ht="60" x14ac:dyDescent="0.25">
      <c r="A2" s="17" t="s">
        <v>0</v>
      </c>
      <c r="B2" s="17" t="s">
        <v>1</v>
      </c>
      <c r="C2" s="18" t="s">
        <v>2</v>
      </c>
      <c r="D2" s="17" t="s">
        <v>3</v>
      </c>
      <c r="E2" s="18" t="s">
        <v>4</v>
      </c>
      <c r="F2" s="18" t="s">
        <v>5</v>
      </c>
      <c r="G2" s="17" t="s">
        <v>6</v>
      </c>
      <c r="H2" s="18" t="s">
        <v>7</v>
      </c>
      <c r="I2" s="17" t="s">
        <v>8</v>
      </c>
    </row>
    <row r="3" spans="1:9" x14ac:dyDescent="0.25">
      <c r="A3" s="3">
        <v>44201</v>
      </c>
      <c r="B3" s="3">
        <v>44565</v>
      </c>
      <c r="C3" s="4">
        <v>62808000</v>
      </c>
      <c r="D3" s="10">
        <v>1</v>
      </c>
      <c r="E3" s="2">
        <f>+C3+H3</f>
        <v>62808000</v>
      </c>
      <c r="F3" s="2">
        <v>0</v>
      </c>
      <c r="G3" s="1">
        <v>0</v>
      </c>
      <c r="H3" s="2"/>
      <c r="I3" s="11" t="s">
        <v>184</v>
      </c>
    </row>
    <row r="4" spans="1:9" x14ac:dyDescent="0.25">
      <c r="A4" s="3">
        <v>44201</v>
      </c>
      <c r="B4" s="3">
        <v>44565</v>
      </c>
      <c r="C4" s="13">
        <v>95556000</v>
      </c>
      <c r="D4" s="10">
        <v>1</v>
      </c>
      <c r="E4" s="2">
        <v>95556000</v>
      </c>
      <c r="F4" s="2">
        <v>0</v>
      </c>
      <c r="G4" s="1">
        <v>0</v>
      </c>
      <c r="H4" s="2"/>
      <c r="I4" s="9" t="s">
        <v>185</v>
      </c>
    </row>
    <row r="5" spans="1:9" x14ac:dyDescent="0.25">
      <c r="A5" s="3">
        <v>44202</v>
      </c>
      <c r="B5" s="3">
        <v>44566</v>
      </c>
      <c r="C5" s="13">
        <v>76764000</v>
      </c>
      <c r="D5" s="10">
        <v>1</v>
      </c>
      <c r="E5" s="2">
        <v>76764000</v>
      </c>
      <c r="F5" s="2">
        <v>0</v>
      </c>
      <c r="G5" s="1">
        <v>0</v>
      </c>
      <c r="H5" s="2"/>
      <c r="I5" s="9" t="s">
        <v>186</v>
      </c>
    </row>
    <row r="6" spans="1:9" x14ac:dyDescent="0.25">
      <c r="A6" s="3">
        <v>44204</v>
      </c>
      <c r="B6" s="3">
        <v>44568</v>
      </c>
      <c r="C6" s="13">
        <v>43532160</v>
      </c>
      <c r="D6" s="10">
        <v>1</v>
      </c>
      <c r="E6" s="2">
        <v>43258387</v>
      </c>
      <c r="F6" s="2">
        <v>0</v>
      </c>
      <c r="G6" s="1">
        <v>0</v>
      </c>
      <c r="H6" s="2"/>
      <c r="I6" s="9" t="s">
        <v>187</v>
      </c>
    </row>
    <row r="7" spans="1:9" x14ac:dyDescent="0.25">
      <c r="A7" s="3">
        <v>44204</v>
      </c>
      <c r="B7" s="3">
        <v>44568</v>
      </c>
      <c r="C7" s="13">
        <v>48828000</v>
      </c>
      <c r="D7" s="10">
        <v>1</v>
      </c>
      <c r="E7" s="2">
        <v>48828000</v>
      </c>
      <c r="F7" s="2">
        <v>0</v>
      </c>
      <c r="G7" s="1">
        <v>0</v>
      </c>
      <c r="H7" s="2"/>
      <c r="I7" s="9" t="s">
        <v>188</v>
      </c>
    </row>
    <row r="8" spans="1:9" x14ac:dyDescent="0.25">
      <c r="A8" s="3">
        <v>44210</v>
      </c>
      <c r="B8" s="3">
        <v>44574</v>
      </c>
      <c r="C8" s="13">
        <v>87732000</v>
      </c>
      <c r="D8" s="10">
        <v>1</v>
      </c>
      <c r="E8" s="2">
        <v>61368700</v>
      </c>
      <c r="F8" s="2">
        <v>0</v>
      </c>
      <c r="G8" s="1">
        <v>0</v>
      </c>
      <c r="H8" s="2"/>
      <c r="I8" s="9" t="s">
        <v>189</v>
      </c>
    </row>
    <row r="9" spans="1:9" x14ac:dyDescent="0.25">
      <c r="A9" s="3">
        <v>44204</v>
      </c>
      <c r="B9" s="3">
        <v>44568</v>
      </c>
      <c r="C9" s="13">
        <v>90228000</v>
      </c>
      <c r="D9" s="10">
        <v>1</v>
      </c>
      <c r="E9" s="2">
        <v>90227998</v>
      </c>
      <c r="F9" s="2">
        <v>0</v>
      </c>
      <c r="G9" s="1">
        <v>0</v>
      </c>
      <c r="H9" s="2"/>
      <c r="I9" s="9" t="s">
        <v>190</v>
      </c>
    </row>
    <row r="10" spans="1:9" x14ac:dyDescent="0.25">
      <c r="A10" s="3">
        <v>44208</v>
      </c>
      <c r="B10" s="3">
        <v>44554</v>
      </c>
      <c r="C10" s="13">
        <v>59842071</v>
      </c>
      <c r="D10" s="10">
        <v>1</v>
      </c>
      <c r="E10" s="2">
        <v>64029271</v>
      </c>
      <c r="F10" s="2">
        <v>0</v>
      </c>
      <c r="G10" s="1">
        <v>1</v>
      </c>
      <c r="H10" s="2">
        <v>4187200</v>
      </c>
      <c r="I10" s="9" t="s">
        <v>191</v>
      </c>
    </row>
    <row r="11" spans="1:9" x14ac:dyDescent="0.25">
      <c r="A11" s="3">
        <v>44211</v>
      </c>
      <c r="B11" s="3">
        <v>44269</v>
      </c>
      <c r="C11" s="13">
        <v>5753000</v>
      </c>
      <c r="D11" s="10">
        <v>1</v>
      </c>
      <c r="E11" s="2">
        <v>5753000</v>
      </c>
      <c r="F11" s="2">
        <v>0</v>
      </c>
      <c r="G11" s="1">
        <v>0</v>
      </c>
      <c r="H11" s="2"/>
      <c r="I11" s="9" t="s">
        <v>192</v>
      </c>
    </row>
    <row r="12" spans="1:9" x14ac:dyDescent="0.25">
      <c r="A12" s="3">
        <v>44215</v>
      </c>
      <c r="B12" s="3">
        <v>44245</v>
      </c>
      <c r="C12" s="13">
        <v>6545000</v>
      </c>
      <c r="D12" s="10">
        <v>1</v>
      </c>
      <c r="E12" s="2">
        <v>6545000</v>
      </c>
      <c r="F12" s="2">
        <v>0</v>
      </c>
      <c r="G12" s="1">
        <v>0</v>
      </c>
      <c r="H12" s="2"/>
      <c r="I12" s="9" t="s">
        <v>193</v>
      </c>
    </row>
    <row r="13" spans="1:9" x14ac:dyDescent="0.25">
      <c r="A13" s="3">
        <v>44222</v>
      </c>
      <c r="B13" s="3">
        <v>44561</v>
      </c>
      <c r="C13" s="13">
        <v>119000000</v>
      </c>
      <c r="D13" s="10">
        <v>1</v>
      </c>
      <c r="E13" s="2">
        <v>119000000</v>
      </c>
      <c r="F13" s="2">
        <v>0</v>
      </c>
      <c r="G13" s="1">
        <v>0</v>
      </c>
      <c r="H13" s="2"/>
      <c r="I13" s="9" t="s">
        <v>194</v>
      </c>
    </row>
    <row r="14" spans="1:9" x14ac:dyDescent="0.25">
      <c r="A14" s="3">
        <v>44222</v>
      </c>
      <c r="B14" s="3">
        <v>44525</v>
      </c>
      <c r="C14" s="13">
        <v>65000000</v>
      </c>
      <c r="D14" s="10">
        <v>1</v>
      </c>
      <c r="E14" s="2">
        <v>53083333</v>
      </c>
      <c r="F14" s="2">
        <v>0</v>
      </c>
      <c r="G14" s="1">
        <v>0</v>
      </c>
      <c r="H14" s="2"/>
      <c r="I14" s="9" t="s">
        <v>195</v>
      </c>
    </row>
    <row r="15" spans="1:9" x14ac:dyDescent="0.25">
      <c r="A15" s="3">
        <v>44224</v>
      </c>
      <c r="B15" s="3">
        <v>44588</v>
      </c>
      <c r="C15" s="13">
        <v>74527452</v>
      </c>
      <c r="D15" s="10">
        <v>1</v>
      </c>
      <c r="E15" s="2">
        <v>74527452</v>
      </c>
      <c r="F15" s="2">
        <f>+C15-E15</f>
        <v>0</v>
      </c>
      <c r="G15" s="1">
        <v>0</v>
      </c>
      <c r="H15" s="2"/>
      <c r="I15" s="9" t="s">
        <v>196</v>
      </c>
    </row>
    <row r="16" spans="1:9" x14ac:dyDescent="0.25">
      <c r="A16" s="3">
        <v>44232</v>
      </c>
      <c r="B16" s="3">
        <v>45046</v>
      </c>
      <c r="C16" s="13">
        <v>348874709</v>
      </c>
      <c r="D16" s="10">
        <v>1</v>
      </c>
      <c r="E16" s="2">
        <v>516386334</v>
      </c>
      <c r="F16" s="2">
        <f>+C16-E16+H16</f>
        <v>5880000</v>
      </c>
      <c r="G16" s="1">
        <v>1</v>
      </c>
      <c r="H16" s="2">
        <v>173391625</v>
      </c>
      <c r="I16" s="9" t="s">
        <v>283</v>
      </c>
    </row>
    <row r="17" spans="1:9" x14ac:dyDescent="0.25">
      <c r="A17" s="3">
        <v>44225</v>
      </c>
      <c r="B17" s="3">
        <v>44740</v>
      </c>
      <c r="C17" s="13">
        <v>110400000</v>
      </c>
      <c r="D17" s="10">
        <v>1</v>
      </c>
      <c r="E17" s="2">
        <v>157780000</v>
      </c>
      <c r="F17" s="2">
        <v>0</v>
      </c>
      <c r="G17" s="1">
        <v>1</v>
      </c>
      <c r="H17" s="2">
        <v>47380000</v>
      </c>
      <c r="I17" s="9" t="s">
        <v>197</v>
      </c>
    </row>
    <row r="18" spans="1:9" x14ac:dyDescent="0.25">
      <c r="A18" s="3">
        <v>44228</v>
      </c>
      <c r="B18" s="3">
        <v>44592</v>
      </c>
      <c r="C18" s="13">
        <v>116557560</v>
      </c>
      <c r="D18" s="10">
        <v>1</v>
      </c>
      <c r="E18" s="2">
        <v>112481250</v>
      </c>
      <c r="F18" s="2">
        <v>0</v>
      </c>
      <c r="G18" s="1">
        <v>0</v>
      </c>
      <c r="H18" s="2"/>
      <c r="I18" s="9" t="s">
        <v>198</v>
      </c>
    </row>
    <row r="19" spans="1:9" x14ac:dyDescent="0.25">
      <c r="A19" s="3">
        <v>44237</v>
      </c>
      <c r="B19" s="3">
        <v>44524</v>
      </c>
      <c r="C19" s="13">
        <v>42750000</v>
      </c>
      <c r="D19" s="10">
        <v>1</v>
      </c>
      <c r="E19" s="2">
        <v>42750000</v>
      </c>
      <c r="F19" s="2">
        <f>+C19-E19</f>
        <v>0</v>
      </c>
      <c r="G19" s="1">
        <v>0</v>
      </c>
      <c r="H19" s="2"/>
      <c r="I19" s="9" t="s">
        <v>199</v>
      </c>
    </row>
    <row r="20" spans="1:9" x14ac:dyDescent="0.25">
      <c r="A20" s="3">
        <v>44243</v>
      </c>
      <c r="B20" s="3">
        <v>44331</v>
      </c>
      <c r="C20" s="13">
        <v>20745500</v>
      </c>
      <c r="D20" s="10">
        <v>1</v>
      </c>
      <c r="E20" s="2">
        <v>20745500</v>
      </c>
      <c r="F20" s="2">
        <f>+C20-E20</f>
        <v>0</v>
      </c>
      <c r="G20" s="1">
        <v>0</v>
      </c>
      <c r="H20" s="2"/>
      <c r="I20" s="9" t="s">
        <v>200</v>
      </c>
    </row>
    <row r="21" spans="1:9" x14ac:dyDescent="0.25">
      <c r="A21" s="3">
        <v>44246</v>
      </c>
      <c r="B21" s="3">
        <v>44791</v>
      </c>
      <c r="C21" s="13">
        <v>103572000</v>
      </c>
      <c r="D21" s="10">
        <v>1</v>
      </c>
      <c r="E21" s="2">
        <v>155358000</v>
      </c>
      <c r="F21" s="2">
        <f t="shared" ref="F21:F27" si="0">+C21+H21-E21</f>
        <v>0</v>
      </c>
      <c r="G21" s="1">
        <v>1</v>
      </c>
      <c r="H21" s="2">
        <v>51786000</v>
      </c>
      <c r="I21" s="9" t="s">
        <v>201</v>
      </c>
    </row>
    <row r="22" spans="1:9" x14ac:dyDescent="0.25">
      <c r="A22" s="3">
        <v>44259</v>
      </c>
      <c r="B22" s="3">
        <v>44924</v>
      </c>
      <c r="C22" s="13">
        <v>3895700000</v>
      </c>
      <c r="D22" s="10">
        <v>0.9839</v>
      </c>
      <c r="E22" s="2">
        <v>5461728770</v>
      </c>
      <c r="F22" s="2">
        <f t="shared" si="0"/>
        <v>89120460</v>
      </c>
      <c r="G22" s="1">
        <v>1</v>
      </c>
      <c r="H22" s="2">
        <v>1655149230</v>
      </c>
      <c r="I22" s="9" t="s">
        <v>284</v>
      </c>
    </row>
    <row r="23" spans="1:9" x14ac:dyDescent="0.25">
      <c r="A23" s="3">
        <v>44250</v>
      </c>
      <c r="B23" s="3">
        <v>44734</v>
      </c>
      <c r="C23" s="13">
        <v>107268000</v>
      </c>
      <c r="D23" s="10">
        <v>1</v>
      </c>
      <c r="E23" s="2">
        <v>144096000</v>
      </c>
      <c r="F23" s="2">
        <f t="shared" si="0"/>
        <v>0</v>
      </c>
      <c r="G23" s="1">
        <v>1</v>
      </c>
      <c r="H23" s="2">
        <v>36828000</v>
      </c>
      <c r="I23" s="9" t="s">
        <v>202</v>
      </c>
    </row>
    <row r="24" spans="1:9" x14ac:dyDescent="0.25">
      <c r="A24" s="3">
        <v>44256</v>
      </c>
      <c r="B24" s="3">
        <v>45016</v>
      </c>
      <c r="C24" s="13">
        <v>285612599</v>
      </c>
      <c r="D24" s="10">
        <v>1</v>
      </c>
      <c r="E24" s="2">
        <v>279009013</v>
      </c>
      <c r="F24" s="2">
        <f>+C24-E24</f>
        <v>6603586</v>
      </c>
      <c r="G24" s="1">
        <v>0</v>
      </c>
      <c r="H24" s="2"/>
      <c r="I24" s="9" t="s">
        <v>207</v>
      </c>
    </row>
    <row r="25" spans="1:9" x14ac:dyDescent="0.25">
      <c r="A25" s="3">
        <v>44252</v>
      </c>
      <c r="B25" s="3">
        <v>44767</v>
      </c>
      <c r="C25" s="13">
        <v>35400000</v>
      </c>
      <c r="D25" s="10">
        <v>1</v>
      </c>
      <c r="E25" s="2">
        <v>50595000</v>
      </c>
      <c r="F25" s="2">
        <f t="shared" si="0"/>
        <v>0</v>
      </c>
      <c r="G25" s="1">
        <v>1</v>
      </c>
      <c r="H25" s="2">
        <v>15195000</v>
      </c>
      <c r="I25" s="9" t="s">
        <v>203</v>
      </c>
    </row>
    <row r="26" spans="1:9" x14ac:dyDescent="0.25">
      <c r="A26" s="3">
        <v>44275</v>
      </c>
      <c r="B26" s="3">
        <v>44639</v>
      </c>
      <c r="C26" s="13">
        <v>6715283</v>
      </c>
      <c r="D26" s="10">
        <v>1</v>
      </c>
      <c r="E26" s="2">
        <v>6715283</v>
      </c>
      <c r="F26" s="2">
        <f t="shared" si="0"/>
        <v>0</v>
      </c>
      <c r="G26" s="1">
        <v>0</v>
      </c>
      <c r="H26" s="2"/>
      <c r="I26" s="9" t="s">
        <v>204</v>
      </c>
    </row>
    <row r="27" spans="1:9" x14ac:dyDescent="0.25">
      <c r="A27" s="3">
        <v>44252</v>
      </c>
      <c r="B27" s="3">
        <v>44592</v>
      </c>
      <c r="C27" s="13">
        <v>31901855</v>
      </c>
      <c r="D27" s="10">
        <v>1</v>
      </c>
      <c r="E27" s="2">
        <v>31901855</v>
      </c>
      <c r="F27" s="2">
        <f t="shared" si="0"/>
        <v>0</v>
      </c>
      <c r="G27" s="1">
        <v>0</v>
      </c>
      <c r="H27" s="2"/>
      <c r="I27" s="9" t="s">
        <v>205</v>
      </c>
    </row>
    <row r="28" spans="1:9" x14ac:dyDescent="0.25">
      <c r="A28" s="3">
        <v>44258</v>
      </c>
      <c r="B28" s="3">
        <v>44559</v>
      </c>
      <c r="C28" s="13">
        <v>307999615</v>
      </c>
      <c r="D28" s="10">
        <v>1</v>
      </c>
      <c r="E28" s="2">
        <v>397523848</v>
      </c>
      <c r="F28" s="2">
        <v>0</v>
      </c>
      <c r="G28" s="1">
        <v>1</v>
      </c>
      <c r="H28" s="2">
        <v>111445417</v>
      </c>
      <c r="I28" s="9" t="s">
        <v>206</v>
      </c>
    </row>
    <row r="29" spans="1:9" x14ac:dyDescent="0.25">
      <c r="A29" s="3">
        <v>44263</v>
      </c>
      <c r="B29" s="3">
        <v>44439</v>
      </c>
      <c r="C29" s="13">
        <v>39000000</v>
      </c>
      <c r="D29" s="10">
        <v>1</v>
      </c>
      <c r="E29" s="2">
        <v>39000000</v>
      </c>
      <c r="F29" s="2">
        <f>+C29+H29-E29</f>
        <v>0</v>
      </c>
      <c r="G29" s="1">
        <v>0</v>
      </c>
      <c r="H29" s="2"/>
      <c r="I29" s="9" t="s">
        <v>208</v>
      </c>
    </row>
    <row r="30" spans="1:9" x14ac:dyDescent="0.25">
      <c r="A30" s="3">
        <v>44238</v>
      </c>
      <c r="B30" s="3">
        <v>44561</v>
      </c>
      <c r="C30" s="13">
        <v>52340000</v>
      </c>
      <c r="D30" s="10">
        <v>1</v>
      </c>
      <c r="E30" s="2">
        <v>50769800</v>
      </c>
      <c r="F30" s="2">
        <v>0</v>
      </c>
      <c r="G30" s="1">
        <v>0</v>
      </c>
      <c r="H30" s="2"/>
      <c r="I30" s="9" t="s">
        <v>209</v>
      </c>
    </row>
    <row r="31" spans="1:9" x14ac:dyDescent="0.25">
      <c r="A31" s="3">
        <v>44264</v>
      </c>
      <c r="B31" s="3">
        <v>44447</v>
      </c>
      <c r="C31" s="13">
        <v>16218000</v>
      </c>
      <c r="D31" s="10">
        <v>1</v>
      </c>
      <c r="E31" s="2">
        <v>16218000</v>
      </c>
      <c r="F31" s="2">
        <f>+C31+H31-E31</f>
        <v>0</v>
      </c>
      <c r="G31" s="1">
        <v>0</v>
      </c>
      <c r="H31" s="2"/>
      <c r="I31" s="9" t="s">
        <v>210</v>
      </c>
    </row>
    <row r="32" spans="1:9" x14ac:dyDescent="0.25">
      <c r="A32" s="3">
        <v>44266</v>
      </c>
      <c r="B32" s="3">
        <v>44561</v>
      </c>
      <c r="C32" s="13">
        <v>63979000</v>
      </c>
      <c r="D32" s="10">
        <v>1</v>
      </c>
      <c r="E32" s="2">
        <v>61842166</v>
      </c>
      <c r="F32" s="2">
        <v>0</v>
      </c>
      <c r="G32" s="1">
        <v>0</v>
      </c>
      <c r="H32" s="2"/>
      <c r="I32" s="9" t="s">
        <v>211</v>
      </c>
    </row>
    <row r="33" spans="1:9" x14ac:dyDescent="0.25">
      <c r="A33" s="3">
        <v>44279</v>
      </c>
      <c r="B33" s="3">
        <v>44553</v>
      </c>
      <c r="C33" s="13">
        <v>54000000</v>
      </c>
      <c r="D33" s="10">
        <v>1</v>
      </c>
      <c r="E33" s="2">
        <v>54000000</v>
      </c>
      <c r="F33" s="2">
        <f t="shared" ref="F33:F45" si="1">+C33+H33-E33</f>
        <v>0</v>
      </c>
      <c r="G33" s="1">
        <v>0</v>
      </c>
      <c r="H33" s="2"/>
      <c r="I33" s="9" t="s">
        <v>212</v>
      </c>
    </row>
    <row r="34" spans="1:9" x14ac:dyDescent="0.25">
      <c r="A34" s="3">
        <v>44279</v>
      </c>
      <c r="B34" s="3">
        <v>44553</v>
      </c>
      <c r="C34" s="13">
        <v>54000000</v>
      </c>
      <c r="D34" s="10">
        <v>1</v>
      </c>
      <c r="E34" s="2">
        <v>54000000</v>
      </c>
      <c r="F34" s="2">
        <f t="shared" si="1"/>
        <v>0</v>
      </c>
      <c r="G34" s="1">
        <v>0</v>
      </c>
      <c r="H34" s="2"/>
      <c r="I34" s="9" t="s">
        <v>213</v>
      </c>
    </row>
    <row r="35" spans="1:9" x14ac:dyDescent="0.25">
      <c r="A35" s="3">
        <v>44291</v>
      </c>
      <c r="B35" s="3">
        <v>44317</v>
      </c>
      <c r="C35" s="13">
        <v>1152000</v>
      </c>
      <c r="D35" s="10">
        <v>1</v>
      </c>
      <c r="E35" s="2">
        <v>1152000</v>
      </c>
      <c r="F35" s="2">
        <f t="shared" si="1"/>
        <v>0</v>
      </c>
      <c r="G35" s="1">
        <v>0</v>
      </c>
      <c r="H35" s="2"/>
      <c r="I35" s="9" t="s">
        <v>214</v>
      </c>
    </row>
    <row r="36" spans="1:9" x14ac:dyDescent="0.25">
      <c r="A36" s="3">
        <v>44285</v>
      </c>
      <c r="B36" s="3">
        <v>44308</v>
      </c>
      <c r="C36" s="13">
        <v>2718000</v>
      </c>
      <c r="D36" s="10">
        <v>1</v>
      </c>
      <c r="E36" s="2">
        <v>2718000</v>
      </c>
      <c r="F36" s="2">
        <f t="shared" si="1"/>
        <v>0</v>
      </c>
      <c r="G36" s="1">
        <v>0</v>
      </c>
      <c r="H36" s="2"/>
      <c r="I36" s="9" t="s">
        <v>215</v>
      </c>
    </row>
    <row r="37" spans="1:9" x14ac:dyDescent="0.25">
      <c r="A37" s="3">
        <v>44293</v>
      </c>
      <c r="B37" s="3">
        <v>44308</v>
      </c>
      <c r="C37" s="13">
        <v>6152400</v>
      </c>
      <c r="D37" s="10">
        <v>1</v>
      </c>
      <c r="E37" s="2">
        <v>6152400</v>
      </c>
      <c r="F37" s="2">
        <f t="shared" si="1"/>
        <v>0</v>
      </c>
      <c r="G37" s="1">
        <v>0</v>
      </c>
      <c r="H37" s="2"/>
      <c r="I37" s="9" t="s">
        <v>216</v>
      </c>
    </row>
    <row r="38" spans="1:9" x14ac:dyDescent="0.25">
      <c r="A38" s="3">
        <v>44281</v>
      </c>
      <c r="B38" s="3">
        <v>44341</v>
      </c>
      <c r="C38" s="13">
        <v>9200000</v>
      </c>
      <c r="D38" s="10">
        <v>1</v>
      </c>
      <c r="E38" s="2">
        <v>9200000</v>
      </c>
      <c r="F38" s="2">
        <f t="shared" si="1"/>
        <v>0</v>
      </c>
      <c r="G38" s="1">
        <v>0</v>
      </c>
      <c r="H38" s="2"/>
      <c r="I38" s="9" t="s">
        <v>217</v>
      </c>
    </row>
    <row r="39" spans="1:9" x14ac:dyDescent="0.25">
      <c r="A39" s="3">
        <v>44294</v>
      </c>
      <c r="B39" s="3">
        <v>44834</v>
      </c>
      <c r="C39" s="13">
        <v>363285000</v>
      </c>
      <c r="D39" s="10">
        <v>1</v>
      </c>
      <c r="E39" s="2">
        <v>544547787</v>
      </c>
      <c r="F39" s="2">
        <f t="shared" si="1"/>
        <v>10</v>
      </c>
      <c r="G39" s="1">
        <v>2</v>
      </c>
      <c r="H39" s="2">
        <v>181262797</v>
      </c>
      <c r="I39" s="9" t="s">
        <v>218</v>
      </c>
    </row>
    <row r="40" spans="1:9" x14ac:dyDescent="0.25">
      <c r="A40" s="3">
        <v>44293</v>
      </c>
      <c r="B40" s="3">
        <v>44383</v>
      </c>
      <c r="C40" s="13">
        <v>14523000</v>
      </c>
      <c r="D40" s="10">
        <v>1</v>
      </c>
      <c r="E40" s="2">
        <v>14523000</v>
      </c>
      <c r="F40" s="2">
        <f t="shared" si="1"/>
        <v>0</v>
      </c>
      <c r="G40" s="1">
        <v>0</v>
      </c>
      <c r="H40" s="2"/>
      <c r="I40" s="9" t="s">
        <v>219</v>
      </c>
    </row>
    <row r="41" spans="1:9" x14ac:dyDescent="0.25">
      <c r="A41" s="3">
        <v>44293</v>
      </c>
      <c r="B41" s="3">
        <v>44414</v>
      </c>
      <c r="C41" s="13">
        <v>17284000</v>
      </c>
      <c r="D41" s="10">
        <v>1</v>
      </c>
      <c r="E41" s="2">
        <v>17284000</v>
      </c>
      <c r="F41" s="2">
        <f t="shared" si="1"/>
        <v>0</v>
      </c>
      <c r="G41" s="1">
        <v>0</v>
      </c>
      <c r="H41" s="2"/>
      <c r="I41" s="9" t="s">
        <v>220</v>
      </c>
    </row>
    <row r="42" spans="1:9" x14ac:dyDescent="0.25">
      <c r="A42" s="3">
        <v>44294</v>
      </c>
      <c r="B42" s="3">
        <v>44798</v>
      </c>
      <c r="C42" s="13">
        <v>41347837</v>
      </c>
      <c r="D42" s="10">
        <v>1</v>
      </c>
      <c r="E42" s="2">
        <v>59544332</v>
      </c>
      <c r="F42" s="2">
        <f t="shared" si="1"/>
        <v>0</v>
      </c>
      <c r="G42" s="1">
        <v>0</v>
      </c>
      <c r="H42" s="2">
        <v>18196495</v>
      </c>
      <c r="I42" s="9" t="s">
        <v>221</v>
      </c>
    </row>
    <row r="43" spans="1:9" x14ac:dyDescent="0.25">
      <c r="A43" s="3">
        <v>44306</v>
      </c>
      <c r="B43" s="3">
        <v>44488</v>
      </c>
      <c r="C43" s="13">
        <v>14850000</v>
      </c>
      <c r="D43" s="10">
        <v>1</v>
      </c>
      <c r="E43" s="2">
        <v>22050000</v>
      </c>
      <c r="F43" s="2">
        <f t="shared" si="1"/>
        <v>0</v>
      </c>
      <c r="G43" s="1">
        <v>0</v>
      </c>
      <c r="H43" s="2">
        <v>7200000</v>
      </c>
      <c r="I43" s="9" t="s">
        <v>222</v>
      </c>
    </row>
    <row r="44" spans="1:9" x14ac:dyDescent="0.25">
      <c r="A44" s="3">
        <v>44309</v>
      </c>
      <c r="B44" s="3">
        <v>44795</v>
      </c>
      <c r="C44" s="13">
        <v>24000000</v>
      </c>
      <c r="D44" s="10">
        <v>1</v>
      </c>
      <c r="E44" s="2">
        <v>13953879</v>
      </c>
      <c r="F44" s="2">
        <f t="shared" si="1"/>
        <v>10046121</v>
      </c>
      <c r="G44" s="1">
        <v>0</v>
      </c>
      <c r="H44" s="2"/>
      <c r="I44" s="9" t="s">
        <v>223</v>
      </c>
    </row>
    <row r="45" spans="1:9" x14ac:dyDescent="0.25">
      <c r="A45" s="3">
        <v>44317</v>
      </c>
      <c r="B45" s="3">
        <v>44773</v>
      </c>
      <c r="C45" s="13">
        <v>58697023</v>
      </c>
      <c r="D45" s="10">
        <v>1</v>
      </c>
      <c r="E45" s="2">
        <v>73697023</v>
      </c>
      <c r="F45" s="2">
        <f t="shared" si="1"/>
        <v>0</v>
      </c>
      <c r="G45" s="1">
        <v>0</v>
      </c>
      <c r="H45" s="2">
        <v>15000000</v>
      </c>
      <c r="I45" s="9" t="s">
        <v>224</v>
      </c>
    </row>
    <row r="46" spans="1:9" x14ac:dyDescent="0.25">
      <c r="A46" s="3">
        <v>44321</v>
      </c>
      <c r="B46" s="3">
        <v>44473</v>
      </c>
      <c r="C46" s="13">
        <v>45400000</v>
      </c>
      <c r="D46" s="10">
        <v>1</v>
      </c>
      <c r="E46" s="2">
        <v>44819929</v>
      </c>
      <c r="F46" s="2">
        <v>0</v>
      </c>
      <c r="G46" s="1">
        <v>0</v>
      </c>
      <c r="H46" s="2"/>
      <c r="I46" s="9" t="s">
        <v>225</v>
      </c>
    </row>
    <row r="47" spans="1:9" x14ac:dyDescent="0.25">
      <c r="A47" s="3">
        <v>44326</v>
      </c>
      <c r="B47" s="3">
        <v>44690</v>
      </c>
      <c r="C47" s="13">
        <v>333200</v>
      </c>
      <c r="D47" s="10">
        <v>1</v>
      </c>
      <c r="E47" s="2">
        <v>333200</v>
      </c>
      <c r="F47" s="2">
        <f>+C47+H47-E47</f>
        <v>0</v>
      </c>
      <c r="G47" s="1">
        <v>0</v>
      </c>
      <c r="H47" s="2"/>
      <c r="I47" s="9" t="s">
        <v>228</v>
      </c>
    </row>
    <row r="48" spans="1:9" x14ac:dyDescent="0.25">
      <c r="A48" s="3">
        <v>44329</v>
      </c>
      <c r="B48" s="3">
        <v>44561</v>
      </c>
      <c r="C48" s="13">
        <v>7093331</v>
      </c>
      <c r="D48" s="10">
        <v>1</v>
      </c>
      <c r="E48" s="2">
        <v>7093331</v>
      </c>
      <c r="F48" s="2">
        <f>+C48+H48-E48</f>
        <v>0</v>
      </c>
      <c r="G48" s="1">
        <v>0</v>
      </c>
      <c r="H48" s="2"/>
      <c r="I48" s="9" t="s">
        <v>227</v>
      </c>
    </row>
    <row r="49" spans="1:9" x14ac:dyDescent="0.25">
      <c r="A49" s="3">
        <v>44341</v>
      </c>
      <c r="B49" s="3">
        <v>45436</v>
      </c>
      <c r="C49" s="13">
        <v>92838564</v>
      </c>
      <c r="D49" s="10">
        <v>0.90629999999999999</v>
      </c>
      <c r="E49" s="2">
        <v>73220830</v>
      </c>
      <c r="F49" s="2">
        <f>+C49+H49-E49</f>
        <v>19617734</v>
      </c>
      <c r="G49" s="1">
        <v>0</v>
      </c>
      <c r="H49" s="2"/>
      <c r="I49" s="9" t="s">
        <v>226</v>
      </c>
    </row>
    <row r="50" spans="1:9" x14ac:dyDescent="0.25">
      <c r="A50" s="3">
        <v>44330</v>
      </c>
      <c r="B50" s="3">
        <v>44694</v>
      </c>
      <c r="C50" s="13">
        <v>110592000</v>
      </c>
      <c r="D50" s="10">
        <v>1</v>
      </c>
      <c r="E50" s="2">
        <v>108464000</v>
      </c>
      <c r="F50" s="2">
        <v>0</v>
      </c>
      <c r="G50" s="1">
        <v>0</v>
      </c>
      <c r="H50" s="2"/>
      <c r="I50" s="9" t="s">
        <v>229</v>
      </c>
    </row>
    <row r="51" spans="1:9" x14ac:dyDescent="0.25">
      <c r="A51" s="3">
        <v>44330</v>
      </c>
      <c r="B51" s="3">
        <v>44482</v>
      </c>
      <c r="C51" s="13">
        <v>40000000</v>
      </c>
      <c r="D51" s="10">
        <v>1</v>
      </c>
      <c r="E51" s="2">
        <v>43758000</v>
      </c>
      <c r="F51" s="2">
        <v>0</v>
      </c>
      <c r="G51" s="1">
        <v>0</v>
      </c>
      <c r="H51" s="2">
        <v>20000000</v>
      </c>
      <c r="I51" s="9" t="s">
        <v>230</v>
      </c>
    </row>
    <row r="52" spans="1:9" x14ac:dyDescent="0.25">
      <c r="A52" s="3">
        <v>44330</v>
      </c>
      <c r="B52" s="3">
        <v>44452</v>
      </c>
      <c r="C52" s="13">
        <v>148900000</v>
      </c>
      <c r="D52" s="10">
        <v>1</v>
      </c>
      <c r="E52" s="2">
        <v>0</v>
      </c>
      <c r="F52" s="2">
        <v>0</v>
      </c>
      <c r="G52" s="1">
        <v>0</v>
      </c>
      <c r="H52" s="2"/>
      <c r="I52" s="9" t="s">
        <v>231</v>
      </c>
    </row>
    <row r="53" spans="1:9" x14ac:dyDescent="0.25">
      <c r="A53" s="3">
        <v>44335</v>
      </c>
      <c r="B53" s="3">
        <v>44518</v>
      </c>
      <c r="C53" s="13">
        <v>31404000</v>
      </c>
      <c r="D53" s="10">
        <v>1</v>
      </c>
      <c r="E53" s="2">
        <v>41872000</v>
      </c>
      <c r="F53" s="2">
        <f t="shared" ref="F53:F65" si="2">+C53+H53-E53</f>
        <v>0</v>
      </c>
      <c r="G53" s="1">
        <v>0</v>
      </c>
      <c r="H53" s="2">
        <v>10468000</v>
      </c>
      <c r="I53" s="9" t="s">
        <v>232</v>
      </c>
    </row>
    <row r="54" spans="1:9" x14ac:dyDescent="0.25">
      <c r="A54" s="3">
        <v>44337</v>
      </c>
      <c r="B54" s="3">
        <v>44732</v>
      </c>
      <c r="C54" s="13">
        <v>40690000</v>
      </c>
      <c r="D54" s="10">
        <v>1</v>
      </c>
      <c r="E54" s="2">
        <v>53263000</v>
      </c>
      <c r="F54" s="2">
        <f t="shared" si="2"/>
        <v>0</v>
      </c>
      <c r="G54" s="1">
        <v>0</v>
      </c>
      <c r="H54" s="2">
        <v>12573000</v>
      </c>
      <c r="I54" s="16" t="s">
        <v>233</v>
      </c>
    </row>
    <row r="55" spans="1:9" x14ac:dyDescent="0.25">
      <c r="A55" s="3">
        <v>44341</v>
      </c>
      <c r="B55" s="3">
        <v>44357</v>
      </c>
      <c r="C55" s="13">
        <v>9908892</v>
      </c>
      <c r="D55" s="10">
        <v>1</v>
      </c>
      <c r="E55" s="2">
        <v>9908892</v>
      </c>
      <c r="F55" s="2">
        <f t="shared" si="2"/>
        <v>0</v>
      </c>
      <c r="G55" s="1">
        <v>0</v>
      </c>
      <c r="H55" s="2"/>
      <c r="I55" s="9" t="s">
        <v>234</v>
      </c>
    </row>
    <row r="56" spans="1:9" x14ac:dyDescent="0.25">
      <c r="A56" s="3">
        <v>44343</v>
      </c>
      <c r="B56" s="3">
        <v>44618</v>
      </c>
      <c r="C56" s="13">
        <v>4709306</v>
      </c>
      <c r="D56" s="10">
        <v>1</v>
      </c>
      <c r="E56" s="2">
        <v>4709306</v>
      </c>
      <c r="F56" s="2">
        <f t="shared" si="2"/>
        <v>0</v>
      </c>
      <c r="G56" s="1">
        <v>0</v>
      </c>
      <c r="H56" s="2"/>
      <c r="I56" s="16" t="s">
        <v>235</v>
      </c>
    </row>
    <row r="57" spans="1:9" x14ac:dyDescent="0.25">
      <c r="A57" s="3">
        <v>44348</v>
      </c>
      <c r="B57" s="3">
        <v>44561</v>
      </c>
      <c r="C57" s="13">
        <v>35000000</v>
      </c>
      <c r="D57" s="10">
        <v>1</v>
      </c>
      <c r="E57" s="2">
        <v>35000000</v>
      </c>
      <c r="F57" s="2">
        <f t="shared" si="2"/>
        <v>0</v>
      </c>
      <c r="G57" s="1">
        <v>0</v>
      </c>
      <c r="H57" s="2"/>
      <c r="I57" s="16" t="s">
        <v>236</v>
      </c>
    </row>
    <row r="58" spans="1:9" x14ac:dyDescent="0.25">
      <c r="A58" s="3">
        <v>44365</v>
      </c>
      <c r="B58" s="3">
        <v>44547</v>
      </c>
      <c r="C58" s="13">
        <v>25926000</v>
      </c>
      <c r="D58" s="10">
        <v>1</v>
      </c>
      <c r="E58" s="2">
        <v>30247000</v>
      </c>
      <c r="F58" s="2">
        <f t="shared" si="2"/>
        <v>0</v>
      </c>
      <c r="G58" s="1">
        <v>1</v>
      </c>
      <c r="H58" s="2">
        <v>4321000</v>
      </c>
      <c r="I58" s="9" t="s">
        <v>237</v>
      </c>
    </row>
    <row r="59" spans="1:9" x14ac:dyDescent="0.25">
      <c r="A59" s="3">
        <v>44370</v>
      </c>
      <c r="B59" s="3">
        <v>44754</v>
      </c>
      <c r="C59" s="13">
        <v>50910020</v>
      </c>
      <c r="D59" s="10">
        <v>1</v>
      </c>
      <c r="E59" s="2">
        <v>51640020</v>
      </c>
      <c r="F59" s="2">
        <f t="shared" si="2"/>
        <v>0</v>
      </c>
      <c r="G59" s="1">
        <v>1</v>
      </c>
      <c r="H59" s="2">
        <v>730000</v>
      </c>
      <c r="I59" s="9" t="s">
        <v>238</v>
      </c>
    </row>
    <row r="60" spans="1:9" x14ac:dyDescent="0.25">
      <c r="A60" s="3">
        <v>44365</v>
      </c>
      <c r="B60" s="3">
        <v>44394</v>
      </c>
      <c r="C60" s="13">
        <v>24388062</v>
      </c>
      <c r="D60" s="10">
        <v>1</v>
      </c>
      <c r="E60" s="2">
        <v>24388062</v>
      </c>
      <c r="F60" s="2">
        <f t="shared" si="2"/>
        <v>0</v>
      </c>
      <c r="G60" s="1">
        <v>0</v>
      </c>
      <c r="H60" s="2"/>
      <c r="I60" s="9" t="s">
        <v>239</v>
      </c>
    </row>
    <row r="61" spans="1:9" x14ac:dyDescent="0.25">
      <c r="A61" s="3">
        <v>44372</v>
      </c>
      <c r="B61" s="3">
        <v>44524</v>
      </c>
      <c r="C61" s="13">
        <v>16000000</v>
      </c>
      <c r="D61" s="10">
        <v>1</v>
      </c>
      <c r="E61" s="2">
        <v>21653333</v>
      </c>
      <c r="F61" s="2">
        <f t="shared" si="2"/>
        <v>0</v>
      </c>
      <c r="G61" s="1">
        <v>1</v>
      </c>
      <c r="H61" s="2">
        <v>5653333</v>
      </c>
      <c r="I61" s="16" t="s">
        <v>240</v>
      </c>
    </row>
    <row r="62" spans="1:9" x14ac:dyDescent="0.25">
      <c r="A62" s="3">
        <v>44399</v>
      </c>
      <c r="B62" s="3">
        <v>44763</v>
      </c>
      <c r="C62" s="13">
        <v>12830000</v>
      </c>
      <c r="D62" s="10">
        <v>1</v>
      </c>
      <c r="E62" s="2">
        <v>12829992</v>
      </c>
      <c r="F62" s="2">
        <f t="shared" si="2"/>
        <v>8</v>
      </c>
      <c r="G62" s="1">
        <v>0</v>
      </c>
      <c r="H62" s="2"/>
      <c r="I62" s="16" t="s">
        <v>241</v>
      </c>
    </row>
    <row r="63" spans="1:9" x14ac:dyDescent="0.25">
      <c r="A63" s="3">
        <v>44404</v>
      </c>
      <c r="B63" s="3">
        <v>44651</v>
      </c>
      <c r="C63" s="13">
        <v>92593564</v>
      </c>
      <c r="D63" s="10">
        <v>1</v>
      </c>
      <c r="E63" s="2">
        <v>92593564</v>
      </c>
      <c r="F63" s="2">
        <f t="shared" si="2"/>
        <v>0</v>
      </c>
      <c r="G63" s="1">
        <v>0</v>
      </c>
      <c r="H63" s="2"/>
      <c r="I63" s="9" t="s">
        <v>243</v>
      </c>
    </row>
    <row r="64" spans="1:9" x14ac:dyDescent="0.25">
      <c r="A64" s="3">
        <v>44390</v>
      </c>
      <c r="B64" s="3">
        <v>44573</v>
      </c>
      <c r="C64" s="13">
        <v>11307915</v>
      </c>
      <c r="D64" s="10">
        <v>1</v>
      </c>
      <c r="E64" s="2">
        <v>11307915</v>
      </c>
      <c r="F64" s="2">
        <f t="shared" si="2"/>
        <v>0</v>
      </c>
      <c r="G64" s="1">
        <v>0</v>
      </c>
      <c r="H64" s="2"/>
      <c r="I64" s="16" t="s">
        <v>242</v>
      </c>
    </row>
    <row r="65" spans="1:9" x14ac:dyDescent="0.25">
      <c r="A65" s="3">
        <v>44400</v>
      </c>
      <c r="B65" s="3">
        <v>44703</v>
      </c>
      <c r="C65" s="13">
        <v>73110000</v>
      </c>
      <c r="D65" s="10">
        <v>1</v>
      </c>
      <c r="E65" s="2">
        <v>73110000</v>
      </c>
      <c r="F65" s="2">
        <f t="shared" si="2"/>
        <v>0</v>
      </c>
      <c r="G65" s="1">
        <v>0</v>
      </c>
      <c r="H65" s="2"/>
      <c r="I65" s="16" t="s">
        <v>244</v>
      </c>
    </row>
    <row r="66" spans="1:9" x14ac:dyDescent="0.25">
      <c r="A66" s="3">
        <v>44410</v>
      </c>
      <c r="B66" s="3">
        <v>44712</v>
      </c>
      <c r="C66" s="13">
        <v>34523988</v>
      </c>
      <c r="D66" s="10">
        <v>1</v>
      </c>
      <c r="E66" s="2">
        <v>27234972</v>
      </c>
      <c r="F66" s="2">
        <v>0</v>
      </c>
      <c r="G66" s="1">
        <v>0</v>
      </c>
      <c r="H66" s="2"/>
      <c r="I66" s="16" t="s">
        <v>245</v>
      </c>
    </row>
    <row r="67" spans="1:9" x14ac:dyDescent="0.25">
      <c r="A67" s="3">
        <v>44413</v>
      </c>
      <c r="B67" s="3">
        <v>44434</v>
      </c>
      <c r="C67" s="13">
        <v>7280000</v>
      </c>
      <c r="D67" s="10">
        <v>1</v>
      </c>
      <c r="E67" s="2">
        <v>7280000</v>
      </c>
      <c r="F67" s="2">
        <f>+C67+H67-E67</f>
        <v>0</v>
      </c>
      <c r="G67" s="1">
        <v>0</v>
      </c>
      <c r="H67" s="2"/>
      <c r="I67" s="16" t="s">
        <v>246</v>
      </c>
    </row>
    <row r="68" spans="1:9" x14ac:dyDescent="0.25">
      <c r="A68" s="3">
        <v>44420</v>
      </c>
      <c r="B68" s="3">
        <v>44598</v>
      </c>
      <c r="C68" s="13">
        <v>49999950</v>
      </c>
      <c r="D68" s="10">
        <v>1</v>
      </c>
      <c r="E68" s="2">
        <v>4423950</v>
      </c>
      <c r="F68" s="2">
        <v>0</v>
      </c>
      <c r="G68" s="1">
        <v>0</v>
      </c>
      <c r="H68" s="2"/>
      <c r="I68" s="16" t="s">
        <v>247</v>
      </c>
    </row>
    <row r="69" spans="1:9" x14ac:dyDescent="0.25">
      <c r="A69" s="3">
        <v>44428</v>
      </c>
      <c r="B69" s="3">
        <v>44597</v>
      </c>
      <c r="C69" s="13">
        <v>31982500</v>
      </c>
      <c r="D69" s="10">
        <v>1</v>
      </c>
      <c r="E69" s="2">
        <v>30625667</v>
      </c>
      <c r="F69" s="2">
        <v>0</v>
      </c>
      <c r="G69" s="1">
        <v>0</v>
      </c>
      <c r="H69" s="2"/>
      <c r="I69" s="16" t="s">
        <v>248</v>
      </c>
    </row>
    <row r="70" spans="1:9" x14ac:dyDescent="0.25">
      <c r="A70" s="3">
        <v>44428</v>
      </c>
      <c r="B70" s="3">
        <v>44549</v>
      </c>
      <c r="C70" s="13">
        <v>10812000</v>
      </c>
      <c r="D70" s="10">
        <v>1</v>
      </c>
      <c r="E70" s="2">
        <v>13515000</v>
      </c>
      <c r="F70" s="2">
        <f>+C70+H70-E70</f>
        <v>0</v>
      </c>
      <c r="G70" s="1">
        <v>1</v>
      </c>
      <c r="H70" s="2">
        <v>2703000</v>
      </c>
      <c r="I70" s="9" t="s">
        <v>249</v>
      </c>
    </row>
    <row r="71" spans="1:9" x14ac:dyDescent="0.25">
      <c r="A71" s="3">
        <v>44447</v>
      </c>
      <c r="B71" s="3">
        <v>44811</v>
      </c>
      <c r="C71" s="13">
        <v>78000000</v>
      </c>
      <c r="D71" s="10">
        <v>1</v>
      </c>
      <c r="E71" s="2">
        <v>78000000</v>
      </c>
      <c r="F71" s="2">
        <f>+C71+H71-E71</f>
        <v>0</v>
      </c>
      <c r="G71" s="1">
        <v>0</v>
      </c>
      <c r="H71" s="2"/>
      <c r="I71" s="9" t="s">
        <v>250</v>
      </c>
    </row>
    <row r="72" spans="1:9" x14ac:dyDescent="0.25">
      <c r="A72" s="3">
        <v>44448</v>
      </c>
      <c r="B72" s="3">
        <v>44812</v>
      </c>
      <c r="C72" s="13">
        <v>33409080</v>
      </c>
      <c r="D72" s="10">
        <v>1</v>
      </c>
      <c r="E72" s="2">
        <v>33409080</v>
      </c>
      <c r="F72" s="2">
        <f>+C72+H72-E72</f>
        <v>0</v>
      </c>
      <c r="G72" s="1">
        <v>0</v>
      </c>
      <c r="H72" s="2"/>
      <c r="I72" s="9" t="s">
        <v>251</v>
      </c>
    </row>
    <row r="73" spans="1:9" x14ac:dyDescent="0.25">
      <c r="A73" s="3">
        <v>44459</v>
      </c>
      <c r="B73" s="3">
        <v>44580</v>
      </c>
      <c r="C73" s="13">
        <v>16276000</v>
      </c>
      <c r="D73" s="10">
        <v>1</v>
      </c>
      <c r="E73" s="2">
        <v>16276000</v>
      </c>
      <c r="F73" s="2">
        <f t="shared" ref="F73:F103" si="3">+C73+H73-E73</f>
        <v>0</v>
      </c>
      <c r="G73" s="1">
        <v>0</v>
      </c>
      <c r="H73" s="2"/>
      <c r="I73" s="16" t="s">
        <v>252</v>
      </c>
    </row>
    <row r="74" spans="1:9" x14ac:dyDescent="0.25">
      <c r="A74" s="3">
        <v>44460</v>
      </c>
      <c r="B74" s="3">
        <v>44469</v>
      </c>
      <c r="C74" s="13">
        <v>714000</v>
      </c>
      <c r="D74" s="10">
        <v>1</v>
      </c>
      <c r="E74" s="2">
        <v>1071000</v>
      </c>
      <c r="F74" s="2">
        <f t="shared" si="3"/>
        <v>0</v>
      </c>
      <c r="G74" s="1">
        <v>1</v>
      </c>
      <c r="H74" s="2">
        <v>357000</v>
      </c>
      <c r="I74" s="16" t="s">
        <v>253</v>
      </c>
    </row>
    <row r="75" spans="1:9" x14ac:dyDescent="0.25">
      <c r="A75" s="3">
        <v>44480</v>
      </c>
      <c r="B75" s="3">
        <v>44510</v>
      </c>
      <c r="C75" s="13">
        <v>44041787</v>
      </c>
      <c r="D75" s="10">
        <v>1</v>
      </c>
      <c r="E75" s="2">
        <v>44041787</v>
      </c>
      <c r="F75" s="2">
        <f t="shared" si="3"/>
        <v>0</v>
      </c>
      <c r="G75" s="1">
        <v>0</v>
      </c>
      <c r="H75" s="2"/>
      <c r="I75" s="9" t="s">
        <v>254</v>
      </c>
    </row>
    <row r="76" spans="1:9" x14ac:dyDescent="0.25">
      <c r="A76" s="3">
        <v>44470</v>
      </c>
      <c r="B76" s="3">
        <v>44510</v>
      </c>
      <c r="C76" s="13">
        <v>15603161</v>
      </c>
      <c r="D76" s="10">
        <v>1</v>
      </c>
      <c r="E76" s="2">
        <v>15603161</v>
      </c>
      <c r="F76" s="2">
        <f t="shared" si="3"/>
        <v>0</v>
      </c>
      <c r="G76" s="1">
        <v>0</v>
      </c>
      <c r="H76" s="2"/>
      <c r="I76" s="9" t="s">
        <v>255</v>
      </c>
    </row>
    <row r="77" spans="1:9" x14ac:dyDescent="0.25">
      <c r="A77" s="3">
        <v>44477</v>
      </c>
      <c r="B77" s="3">
        <v>44552</v>
      </c>
      <c r="C77" s="13">
        <v>16250000</v>
      </c>
      <c r="D77" s="10">
        <v>1</v>
      </c>
      <c r="E77" s="2">
        <v>16250000</v>
      </c>
      <c r="F77" s="2">
        <f t="shared" si="3"/>
        <v>0</v>
      </c>
      <c r="G77" s="1">
        <v>0</v>
      </c>
      <c r="H77" s="2"/>
      <c r="I77" s="9" t="s">
        <v>256</v>
      </c>
    </row>
    <row r="78" spans="1:9" x14ac:dyDescent="0.25">
      <c r="A78" s="3">
        <v>44484</v>
      </c>
      <c r="B78" s="3">
        <v>44957</v>
      </c>
      <c r="C78" s="13">
        <v>20730663</v>
      </c>
      <c r="D78" s="10">
        <v>1</v>
      </c>
      <c r="E78" s="2">
        <v>20730663</v>
      </c>
      <c r="F78" s="2">
        <f t="shared" si="3"/>
        <v>0</v>
      </c>
      <c r="G78" s="1">
        <v>0</v>
      </c>
      <c r="H78" s="2"/>
      <c r="I78" s="9" t="s">
        <v>258</v>
      </c>
    </row>
    <row r="79" spans="1:9" x14ac:dyDescent="0.25">
      <c r="A79" s="3">
        <v>44477</v>
      </c>
      <c r="B79" s="3">
        <v>44561</v>
      </c>
      <c r="C79" s="13">
        <v>21933000</v>
      </c>
      <c r="D79" s="10">
        <v>1</v>
      </c>
      <c r="E79" s="2">
        <v>21933000</v>
      </c>
      <c r="F79" s="2">
        <f t="shared" si="3"/>
        <v>0</v>
      </c>
      <c r="G79" s="1">
        <v>0</v>
      </c>
      <c r="H79" s="2"/>
      <c r="I79" s="9" t="s">
        <v>257</v>
      </c>
    </row>
    <row r="80" spans="1:9" x14ac:dyDescent="0.25">
      <c r="A80" s="3">
        <v>44484</v>
      </c>
      <c r="B80" s="3">
        <v>44559</v>
      </c>
      <c r="C80" s="13">
        <v>2500000</v>
      </c>
      <c r="D80" s="10">
        <v>1</v>
      </c>
      <c r="E80" s="2">
        <v>2500000</v>
      </c>
      <c r="F80" s="2">
        <f t="shared" si="3"/>
        <v>0</v>
      </c>
      <c r="G80" s="1">
        <v>0</v>
      </c>
      <c r="H80" s="2"/>
      <c r="I80" s="9" t="s">
        <v>260</v>
      </c>
    </row>
    <row r="81" spans="1:9" x14ac:dyDescent="0.25">
      <c r="A81" s="3">
        <v>44481</v>
      </c>
      <c r="B81" s="3">
        <v>44496</v>
      </c>
      <c r="C81" s="13">
        <v>5564400</v>
      </c>
      <c r="D81" s="10">
        <v>1</v>
      </c>
      <c r="E81" s="2">
        <v>5564400</v>
      </c>
      <c r="F81" s="2">
        <f t="shared" si="3"/>
        <v>0</v>
      </c>
      <c r="G81" s="1">
        <v>0</v>
      </c>
      <c r="H81" s="2"/>
      <c r="I81" s="9" t="s">
        <v>259</v>
      </c>
    </row>
    <row r="82" spans="1:9" x14ac:dyDescent="0.25">
      <c r="A82" s="3">
        <v>44512</v>
      </c>
      <c r="B82" s="3">
        <v>44572</v>
      </c>
      <c r="C82" s="13">
        <v>15625000</v>
      </c>
      <c r="D82" s="10">
        <v>1</v>
      </c>
      <c r="E82" s="2">
        <v>15625000</v>
      </c>
      <c r="F82" s="2">
        <f t="shared" si="3"/>
        <v>0</v>
      </c>
      <c r="G82" s="1">
        <v>0</v>
      </c>
      <c r="H82" s="2"/>
      <c r="I82" s="9" t="s">
        <v>261</v>
      </c>
    </row>
    <row r="83" spans="1:9" x14ac:dyDescent="0.25">
      <c r="A83" s="3">
        <v>44498</v>
      </c>
      <c r="B83" s="3">
        <v>44574</v>
      </c>
      <c r="C83" s="13">
        <v>2500000</v>
      </c>
      <c r="D83" s="10">
        <v>1</v>
      </c>
      <c r="E83" s="2">
        <v>2500000</v>
      </c>
      <c r="F83" s="2">
        <f t="shared" si="3"/>
        <v>0</v>
      </c>
      <c r="G83" s="1">
        <v>0</v>
      </c>
      <c r="H83" s="2"/>
      <c r="I83" s="9" t="s">
        <v>262</v>
      </c>
    </row>
    <row r="84" spans="1:9" x14ac:dyDescent="0.25">
      <c r="A84" s="3">
        <v>44496</v>
      </c>
      <c r="B84" s="3">
        <v>44556</v>
      </c>
      <c r="C84" s="13">
        <v>5880000</v>
      </c>
      <c r="D84" s="10">
        <v>1</v>
      </c>
      <c r="E84" s="2">
        <v>5880000</v>
      </c>
      <c r="F84" s="2">
        <f t="shared" si="3"/>
        <v>0</v>
      </c>
      <c r="G84" s="1">
        <v>0</v>
      </c>
      <c r="H84" s="2"/>
      <c r="I84" s="9" t="s">
        <v>263</v>
      </c>
    </row>
    <row r="85" spans="1:9" x14ac:dyDescent="0.25">
      <c r="A85" s="3">
        <v>44511</v>
      </c>
      <c r="B85" s="3">
        <v>44895</v>
      </c>
      <c r="C85" s="13">
        <v>500000000</v>
      </c>
      <c r="D85" s="10">
        <v>1</v>
      </c>
      <c r="E85" s="2">
        <v>506215747</v>
      </c>
      <c r="F85" s="2">
        <f t="shared" si="3"/>
        <v>0</v>
      </c>
      <c r="G85" s="1">
        <v>1</v>
      </c>
      <c r="H85" s="2">
        <v>6215747</v>
      </c>
      <c r="I85" s="9" t="s">
        <v>282</v>
      </c>
    </row>
    <row r="86" spans="1:9" x14ac:dyDescent="0.25">
      <c r="A86" s="3">
        <v>44510</v>
      </c>
      <c r="B86" s="3">
        <v>44558</v>
      </c>
      <c r="C86" s="13">
        <v>7348000</v>
      </c>
      <c r="D86" s="10">
        <v>1</v>
      </c>
      <c r="E86" s="2">
        <v>7348000</v>
      </c>
      <c r="F86" s="2">
        <f t="shared" si="3"/>
        <v>0</v>
      </c>
      <c r="G86" s="1">
        <v>0</v>
      </c>
      <c r="H86" s="2"/>
      <c r="I86" s="9" t="s">
        <v>264</v>
      </c>
    </row>
    <row r="87" spans="1:9" x14ac:dyDescent="0.25">
      <c r="A87" s="3">
        <v>44516</v>
      </c>
      <c r="B87" s="3">
        <v>45107</v>
      </c>
      <c r="C87" s="13">
        <v>1504350000</v>
      </c>
      <c r="D87" s="10">
        <v>1</v>
      </c>
      <c r="E87" s="2">
        <v>2219389050</v>
      </c>
      <c r="F87" s="2">
        <v>0</v>
      </c>
      <c r="G87" s="1">
        <v>1</v>
      </c>
      <c r="H87" s="2">
        <v>747253520</v>
      </c>
      <c r="I87" s="9" t="s">
        <v>265</v>
      </c>
    </row>
    <row r="88" spans="1:9" x14ac:dyDescent="0.25">
      <c r="A88" s="3">
        <v>44519</v>
      </c>
      <c r="B88" s="3">
        <v>44883</v>
      </c>
      <c r="C88" s="13">
        <v>2140000</v>
      </c>
      <c r="D88" s="10">
        <v>1</v>
      </c>
      <c r="E88" s="2">
        <v>2140000</v>
      </c>
      <c r="F88" s="2">
        <f t="shared" si="3"/>
        <v>0</v>
      </c>
      <c r="G88" s="1">
        <v>0</v>
      </c>
      <c r="H88" s="2"/>
      <c r="I88" s="9" t="s">
        <v>266</v>
      </c>
    </row>
    <row r="89" spans="1:9" x14ac:dyDescent="0.25">
      <c r="A89" s="3">
        <v>44532</v>
      </c>
      <c r="B89" s="3">
        <v>45046</v>
      </c>
      <c r="C89" s="13">
        <v>98000000</v>
      </c>
      <c r="D89" s="10">
        <v>1</v>
      </c>
      <c r="E89" s="2">
        <v>86949896</v>
      </c>
      <c r="F89" s="2">
        <v>0</v>
      </c>
      <c r="G89" s="1">
        <v>0</v>
      </c>
      <c r="H89" s="2"/>
      <c r="I89" s="9" t="s">
        <v>267</v>
      </c>
    </row>
    <row r="90" spans="1:9" x14ac:dyDescent="0.25">
      <c r="A90" s="3">
        <v>44531</v>
      </c>
      <c r="B90" s="3">
        <v>37590</v>
      </c>
      <c r="C90" s="13">
        <v>8400000</v>
      </c>
      <c r="D90" s="10">
        <v>1</v>
      </c>
      <c r="E90" s="2">
        <v>8400000</v>
      </c>
      <c r="F90" s="2">
        <f t="shared" si="3"/>
        <v>0</v>
      </c>
      <c r="G90" s="1">
        <v>0</v>
      </c>
      <c r="H90" s="2"/>
      <c r="I90" s="9" t="s">
        <v>269</v>
      </c>
    </row>
    <row r="91" spans="1:9" x14ac:dyDescent="0.25">
      <c r="A91" s="3">
        <v>44531</v>
      </c>
      <c r="B91" s="3">
        <v>45260</v>
      </c>
      <c r="C91" s="13">
        <v>0</v>
      </c>
      <c r="D91" s="10"/>
      <c r="E91" s="2">
        <v>0</v>
      </c>
      <c r="F91" s="2">
        <f t="shared" si="3"/>
        <v>0</v>
      </c>
      <c r="G91" s="1">
        <v>0</v>
      </c>
      <c r="H91" s="2"/>
      <c r="I91" s="9" t="s">
        <v>268</v>
      </c>
    </row>
    <row r="92" spans="1:9" x14ac:dyDescent="0.25">
      <c r="A92" s="3">
        <v>44540</v>
      </c>
      <c r="B92" s="3">
        <v>44904</v>
      </c>
      <c r="C92" s="13">
        <v>39865000</v>
      </c>
      <c r="D92" s="10">
        <v>1</v>
      </c>
      <c r="E92" s="2">
        <v>39865000</v>
      </c>
      <c r="F92" s="2">
        <f t="shared" si="3"/>
        <v>0</v>
      </c>
      <c r="G92" s="1">
        <v>0</v>
      </c>
      <c r="H92" s="2"/>
      <c r="I92" s="9" t="s">
        <v>270</v>
      </c>
    </row>
    <row r="93" spans="1:9" x14ac:dyDescent="0.25">
      <c r="A93" s="3">
        <v>44537</v>
      </c>
      <c r="B93" s="3">
        <v>44567</v>
      </c>
      <c r="C93" s="13">
        <v>8128890</v>
      </c>
      <c r="D93" s="10">
        <v>1</v>
      </c>
      <c r="E93" s="2">
        <v>8128890</v>
      </c>
      <c r="F93" s="2">
        <f t="shared" si="3"/>
        <v>0</v>
      </c>
      <c r="G93" s="1">
        <v>0</v>
      </c>
      <c r="H93" s="2"/>
      <c r="I93" s="9" t="s">
        <v>271</v>
      </c>
    </row>
    <row r="94" spans="1:9" x14ac:dyDescent="0.25">
      <c r="A94" s="3">
        <v>44540</v>
      </c>
      <c r="B94" s="3">
        <v>44904</v>
      </c>
      <c r="C94" s="13">
        <v>9520000</v>
      </c>
      <c r="D94" s="10">
        <v>1</v>
      </c>
      <c r="E94" s="2">
        <v>9520000</v>
      </c>
      <c r="F94" s="2">
        <f t="shared" si="3"/>
        <v>0</v>
      </c>
      <c r="G94" s="1">
        <v>0</v>
      </c>
      <c r="H94" s="2"/>
      <c r="I94" s="9" t="s">
        <v>272</v>
      </c>
    </row>
    <row r="95" spans="1:9" x14ac:dyDescent="0.25">
      <c r="A95" s="3">
        <v>44554</v>
      </c>
      <c r="B95" s="3">
        <v>45351</v>
      </c>
      <c r="C95" s="13">
        <v>1200000000</v>
      </c>
      <c r="D95" s="10">
        <v>1</v>
      </c>
      <c r="E95" s="2">
        <v>163740849</v>
      </c>
      <c r="F95" s="2">
        <v>0</v>
      </c>
      <c r="G95" s="1">
        <v>0</v>
      </c>
      <c r="H95" s="2"/>
      <c r="I95" s="9" t="s">
        <v>273</v>
      </c>
    </row>
    <row r="96" spans="1:9" x14ac:dyDescent="0.25">
      <c r="A96" s="3">
        <v>44558</v>
      </c>
      <c r="B96" s="3">
        <v>45055</v>
      </c>
      <c r="C96" s="13">
        <v>516000000</v>
      </c>
      <c r="D96" s="10">
        <v>1</v>
      </c>
      <c r="E96" s="2">
        <v>557051621</v>
      </c>
      <c r="F96" s="2">
        <v>0</v>
      </c>
      <c r="G96" s="1">
        <v>0</v>
      </c>
      <c r="H96" s="2">
        <v>258000000</v>
      </c>
      <c r="I96" s="9" t="s">
        <v>274</v>
      </c>
    </row>
    <row r="97" spans="1:9" x14ac:dyDescent="0.25">
      <c r="A97" s="3">
        <v>44545</v>
      </c>
      <c r="B97" s="3">
        <v>44606</v>
      </c>
      <c r="C97" s="13">
        <v>577400</v>
      </c>
      <c r="D97" s="10">
        <v>1</v>
      </c>
      <c r="E97" s="2">
        <v>577400</v>
      </c>
      <c r="F97" s="2">
        <f t="shared" si="3"/>
        <v>0</v>
      </c>
      <c r="G97" s="1">
        <v>0</v>
      </c>
      <c r="H97" s="2"/>
      <c r="I97" s="9" t="s">
        <v>275</v>
      </c>
    </row>
    <row r="98" spans="1:9" x14ac:dyDescent="0.25">
      <c r="A98" s="3">
        <v>44550</v>
      </c>
      <c r="B98" s="3">
        <v>45016</v>
      </c>
      <c r="C98" s="13">
        <v>500000000</v>
      </c>
      <c r="D98" s="10">
        <v>1</v>
      </c>
      <c r="E98" s="2">
        <v>598655626</v>
      </c>
      <c r="F98" s="2">
        <v>0</v>
      </c>
      <c r="G98" s="1">
        <v>1</v>
      </c>
      <c r="H98" s="2">
        <v>250000000</v>
      </c>
      <c r="I98" s="9" t="s">
        <v>276</v>
      </c>
    </row>
    <row r="99" spans="1:9" x14ac:dyDescent="0.25">
      <c r="A99" s="3">
        <v>44559</v>
      </c>
      <c r="B99" s="3">
        <v>44923</v>
      </c>
      <c r="C99" s="13">
        <v>44088000</v>
      </c>
      <c r="D99" s="10">
        <v>1</v>
      </c>
      <c r="E99" s="2">
        <v>44088000</v>
      </c>
      <c r="F99" s="2">
        <f t="shared" si="3"/>
        <v>0</v>
      </c>
      <c r="G99" s="1">
        <v>0</v>
      </c>
      <c r="H99" s="2"/>
      <c r="I99" s="9" t="s">
        <v>277</v>
      </c>
    </row>
    <row r="100" spans="1:9" x14ac:dyDescent="0.25">
      <c r="A100" s="3">
        <v>44559</v>
      </c>
      <c r="B100" s="3">
        <v>44923</v>
      </c>
      <c r="C100" s="13">
        <v>59300000</v>
      </c>
      <c r="D100" s="10">
        <v>1</v>
      </c>
      <c r="E100" s="2">
        <v>6560000</v>
      </c>
      <c r="F100" s="2">
        <v>0</v>
      </c>
      <c r="G100" s="1">
        <v>0</v>
      </c>
      <c r="H100" s="2"/>
      <c r="I100" s="9" t="s">
        <v>278</v>
      </c>
    </row>
    <row r="101" spans="1:9" x14ac:dyDescent="0.25">
      <c r="A101" s="3">
        <v>44559</v>
      </c>
      <c r="B101" s="3">
        <v>44605</v>
      </c>
      <c r="C101" s="13">
        <v>43057990</v>
      </c>
      <c r="D101" s="10">
        <v>1</v>
      </c>
      <c r="E101" s="2">
        <v>43057990</v>
      </c>
      <c r="F101" s="2">
        <f t="shared" si="3"/>
        <v>0</v>
      </c>
      <c r="G101" s="1">
        <v>0</v>
      </c>
      <c r="H101" s="2"/>
      <c r="I101" s="9" t="s">
        <v>279</v>
      </c>
    </row>
    <row r="102" spans="1:9" x14ac:dyDescent="0.25">
      <c r="A102" s="3">
        <v>44560</v>
      </c>
      <c r="B102" s="3">
        <v>44924</v>
      </c>
      <c r="C102" s="13">
        <v>2081699</v>
      </c>
      <c r="D102" s="10">
        <v>1</v>
      </c>
      <c r="E102" s="2">
        <v>2081699</v>
      </c>
      <c r="F102" s="2">
        <f t="shared" si="3"/>
        <v>0</v>
      </c>
      <c r="G102" s="1">
        <v>0</v>
      </c>
      <c r="H102" s="2"/>
      <c r="I102" s="9" t="s">
        <v>280</v>
      </c>
    </row>
    <row r="103" spans="1:9" x14ac:dyDescent="0.25">
      <c r="A103" s="3">
        <v>44561</v>
      </c>
      <c r="B103" s="3">
        <v>44624</v>
      </c>
      <c r="C103" s="13">
        <v>4846000</v>
      </c>
      <c r="D103" s="10">
        <v>1</v>
      </c>
      <c r="E103" s="2">
        <v>4846000</v>
      </c>
      <c r="F103" s="2">
        <f t="shared" si="3"/>
        <v>0</v>
      </c>
      <c r="G103" s="1">
        <v>0</v>
      </c>
      <c r="H103" s="2"/>
      <c r="I103" s="9" t="s">
        <v>281</v>
      </c>
    </row>
  </sheetData>
  <mergeCells count="1">
    <mergeCell ref="A1:I1"/>
  </mergeCells>
  <hyperlinks>
    <hyperlink ref="I3" r:id="rId1"/>
    <hyperlink ref="I4" r:id="rId2"/>
    <hyperlink ref="I5" r:id="rId3"/>
    <hyperlink ref="I6" r:id="rId4"/>
    <hyperlink ref="I7" r:id="rId5"/>
    <hyperlink ref="I8" r:id="rId6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7" r:id="rId14"/>
    <hyperlink ref="I18" r:id="rId15"/>
    <hyperlink ref="I19" r:id="rId16"/>
    <hyperlink ref="I20" r:id="rId17"/>
    <hyperlink ref="I21" r:id="rId18"/>
    <hyperlink ref="I23" r:id="rId19"/>
    <hyperlink ref="I25" r:id="rId20"/>
    <hyperlink ref="I26" r:id="rId21"/>
    <hyperlink ref="I27" r:id="rId22"/>
    <hyperlink ref="I28" r:id="rId23"/>
    <hyperlink ref="I24" r:id="rId24"/>
    <hyperlink ref="I29" r:id="rId25"/>
    <hyperlink ref="I30" r:id="rId26"/>
    <hyperlink ref="I31" r:id="rId27"/>
    <hyperlink ref="I32" r:id="rId28"/>
    <hyperlink ref="I33" r:id="rId29"/>
    <hyperlink ref="I34" r:id="rId30"/>
    <hyperlink ref="I35" r:id="rId31"/>
    <hyperlink ref="I36" r:id="rId32"/>
    <hyperlink ref="I37" r:id="rId33"/>
    <hyperlink ref="I38" r:id="rId34"/>
    <hyperlink ref="I39" r:id="rId35"/>
    <hyperlink ref="I40" r:id="rId36"/>
    <hyperlink ref="I41" r:id="rId37"/>
    <hyperlink ref="I42" r:id="rId38"/>
    <hyperlink ref="I43" r:id="rId39"/>
    <hyperlink ref="I44" r:id="rId40"/>
    <hyperlink ref="I45" r:id="rId41"/>
    <hyperlink ref="I46" r:id="rId42"/>
    <hyperlink ref="I49" r:id="rId43"/>
    <hyperlink ref="I48" r:id="rId44"/>
    <hyperlink ref="I47" r:id="rId45"/>
    <hyperlink ref="I50" r:id="rId46"/>
    <hyperlink ref="I51" r:id="rId47"/>
    <hyperlink ref="I52" r:id="rId48"/>
    <hyperlink ref="I53" r:id="rId49"/>
    <hyperlink ref="I54" r:id="rId50"/>
    <hyperlink ref="I55" r:id="rId51"/>
    <hyperlink ref="I56" r:id="rId52"/>
    <hyperlink ref="I57" r:id="rId53"/>
    <hyperlink ref="I58" r:id="rId54"/>
    <hyperlink ref="I59:I60" r:id="rId55" display="https://www.colombiacompra.gov.co/tienda-virtual-del-estado-colombiano/ordenes-compra/69728"/>
    <hyperlink ref="I59" r:id="rId56"/>
    <hyperlink ref="I60" r:id="rId57"/>
    <hyperlink ref="I61" r:id="rId58"/>
    <hyperlink ref="I62" r:id="rId59"/>
    <hyperlink ref="I64" r:id="rId60"/>
    <hyperlink ref="I63" r:id="rId61"/>
    <hyperlink ref="I65" r:id="rId62"/>
    <hyperlink ref="I66" r:id="rId63"/>
    <hyperlink ref="I68" r:id="rId64"/>
    <hyperlink ref="I69" r:id="rId65"/>
    <hyperlink ref="I70" r:id="rId66"/>
    <hyperlink ref="I71" r:id="rId67"/>
    <hyperlink ref="I72" r:id="rId68"/>
    <hyperlink ref="I74" r:id="rId69"/>
    <hyperlink ref="I75" r:id="rId70"/>
    <hyperlink ref="I76" r:id="rId71"/>
    <hyperlink ref="I77" r:id="rId72"/>
    <hyperlink ref="I79" r:id="rId73"/>
    <hyperlink ref="I78" r:id="rId74"/>
    <hyperlink ref="I81" r:id="rId75"/>
    <hyperlink ref="I80" r:id="rId76"/>
    <hyperlink ref="I82" r:id="rId77"/>
    <hyperlink ref="I83" r:id="rId78"/>
    <hyperlink ref="I84" r:id="rId79"/>
    <hyperlink ref="I86" r:id="rId80"/>
    <hyperlink ref="I87" r:id="rId81"/>
    <hyperlink ref="I88" r:id="rId82"/>
    <hyperlink ref="I89" r:id="rId83"/>
    <hyperlink ref="I91" r:id="rId84"/>
    <hyperlink ref="I90" r:id="rId85"/>
    <hyperlink ref="I92" r:id="rId86"/>
    <hyperlink ref="I93" r:id="rId87"/>
    <hyperlink ref="I94" r:id="rId88"/>
    <hyperlink ref="I95" r:id="rId89"/>
    <hyperlink ref="I96" r:id="rId90"/>
    <hyperlink ref="I97" r:id="rId91"/>
    <hyperlink ref="I98" r:id="rId92"/>
    <hyperlink ref="I99" r:id="rId93"/>
    <hyperlink ref="I100" r:id="rId94"/>
    <hyperlink ref="I101" r:id="rId95"/>
    <hyperlink ref="I102" r:id="rId96"/>
    <hyperlink ref="I103" r:id="rId97"/>
    <hyperlink ref="I85" r:id="rId98"/>
    <hyperlink ref="I16" r:id="rId99"/>
    <hyperlink ref="I22" r:id="rId100"/>
  </hyperlinks>
  <pageMargins left="0.7" right="0.7" top="0.75" bottom="0.75" header="0.3" footer="0.3"/>
  <pageSetup orientation="portrait" r:id="rId101"/>
  <ignoredErrors>
    <ignoredError sqref="F21 F2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opLeftCell="B73" workbookViewId="0">
      <selection activeCell="F104" sqref="F104"/>
    </sheetView>
  </sheetViews>
  <sheetFormatPr baseColWidth="10" defaultRowHeight="15" x14ac:dyDescent="0.25"/>
  <cols>
    <col min="1" max="2" width="15.5703125" style="12" customWidth="1"/>
    <col min="3" max="3" width="17.140625" style="12" customWidth="1"/>
    <col min="4" max="4" width="15.28515625" style="12" customWidth="1"/>
    <col min="5" max="5" width="17.85546875" style="12" customWidth="1"/>
    <col min="6" max="6" width="18.140625" style="12" customWidth="1"/>
    <col min="7" max="7" width="13.42578125" style="12" customWidth="1"/>
    <col min="8" max="8" width="15.85546875" style="12" customWidth="1"/>
    <col min="9" max="16384" width="11.42578125" style="12"/>
  </cols>
  <sheetData>
    <row r="1" spans="1:9" ht="23.25" x14ac:dyDescent="0.35">
      <c r="A1" s="33">
        <v>2022</v>
      </c>
      <c r="B1" s="33"/>
      <c r="C1" s="33"/>
      <c r="D1" s="33"/>
      <c r="E1" s="33"/>
      <c r="F1" s="33"/>
      <c r="G1" s="33"/>
      <c r="H1" s="33"/>
      <c r="I1" s="33"/>
    </row>
    <row r="2" spans="1:9" ht="60" x14ac:dyDescent="0.25">
      <c r="A2" s="17" t="s">
        <v>0</v>
      </c>
      <c r="B2" s="17" t="s">
        <v>1</v>
      </c>
      <c r="C2" s="18" t="s">
        <v>2</v>
      </c>
      <c r="D2" s="17" t="s">
        <v>3</v>
      </c>
      <c r="E2" s="18" t="s">
        <v>4</v>
      </c>
      <c r="F2" s="18" t="s">
        <v>5</v>
      </c>
      <c r="G2" s="17" t="s">
        <v>6</v>
      </c>
      <c r="H2" s="18" t="s">
        <v>7</v>
      </c>
      <c r="I2" s="19" t="s">
        <v>8</v>
      </c>
    </row>
    <row r="3" spans="1:9" x14ac:dyDescent="0.25">
      <c r="A3" s="3">
        <v>44567</v>
      </c>
      <c r="B3" s="3">
        <v>44931</v>
      </c>
      <c r="C3" s="4">
        <v>98424000</v>
      </c>
      <c r="D3" s="10">
        <v>1</v>
      </c>
      <c r="E3" s="2">
        <v>98424000</v>
      </c>
      <c r="F3" s="2">
        <f>+C3-E3</f>
        <v>0</v>
      </c>
      <c r="G3" s="1">
        <v>0</v>
      </c>
      <c r="H3" s="20"/>
      <c r="I3" s="21" t="s">
        <v>285</v>
      </c>
    </row>
    <row r="4" spans="1:9" x14ac:dyDescent="0.25">
      <c r="A4" s="3">
        <v>44567</v>
      </c>
      <c r="B4" s="3">
        <v>44931</v>
      </c>
      <c r="C4" s="13">
        <v>71868000</v>
      </c>
      <c r="D4" s="10">
        <v>1</v>
      </c>
      <c r="E4" s="2">
        <v>71868000</v>
      </c>
      <c r="F4" s="2">
        <f t="shared" ref="F4:F7" si="0">+C4-E4</f>
        <v>0</v>
      </c>
      <c r="G4" s="1">
        <v>0</v>
      </c>
      <c r="H4" s="20"/>
      <c r="I4" s="21" t="s">
        <v>286</v>
      </c>
    </row>
    <row r="5" spans="1:9" x14ac:dyDescent="0.25">
      <c r="A5" s="3">
        <v>44568</v>
      </c>
      <c r="B5" s="3">
        <v>44932</v>
      </c>
      <c r="C5" s="13">
        <v>90360000</v>
      </c>
      <c r="D5" s="10">
        <v>1</v>
      </c>
      <c r="E5" s="2">
        <v>90360000</v>
      </c>
      <c r="F5" s="2">
        <f t="shared" si="0"/>
        <v>0</v>
      </c>
      <c r="G5" s="1">
        <v>0</v>
      </c>
      <c r="H5" s="20"/>
      <c r="I5" s="21" t="s">
        <v>287</v>
      </c>
    </row>
    <row r="6" spans="1:9" x14ac:dyDescent="0.25">
      <c r="A6" s="3">
        <v>44572</v>
      </c>
      <c r="B6" s="3">
        <v>44936</v>
      </c>
      <c r="C6" s="13">
        <v>50292000</v>
      </c>
      <c r="D6" s="10">
        <v>1</v>
      </c>
      <c r="E6" s="2">
        <v>50292000</v>
      </c>
      <c r="F6" s="2">
        <f t="shared" si="0"/>
        <v>0</v>
      </c>
      <c r="G6" s="1">
        <v>0</v>
      </c>
      <c r="H6" s="20"/>
      <c r="I6" s="21" t="s">
        <v>288</v>
      </c>
    </row>
    <row r="7" spans="1:9" x14ac:dyDescent="0.25">
      <c r="A7" s="3">
        <v>44574</v>
      </c>
      <c r="B7" s="3">
        <v>44938</v>
      </c>
      <c r="C7" s="13">
        <v>90360000</v>
      </c>
      <c r="D7" s="10">
        <v>1</v>
      </c>
      <c r="E7" s="2">
        <v>90360000</v>
      </c>
      <c r="F7" s="2">
        <f t="shared" si="0"/>
        <v>0</v>
      </c>
      <c r="G7" s="1">
        <v>0</v>
      </c>
      <c r="H7" s="20"/>
      <c r="I7" s="21" t="s">
        <v>289</v>
      </c>
    </row>
    <row r="8" spans="1:9" x14ac:dyDescent="0.25">
      <c r="A8" s="3">
        <v>44586</v>
      </c>
      <c r="B8" s="3">
        <v>44950</v>
      </c>
      <c r="C8" s="13">
        <v>92934840</v>
      </c>
      <c r="D8" s="10">
        <v>1</v>
      </c>
      <c r="E8" s="2">
        <v>92934840</v>
      </c>
      <c r="F8" s="2">
        <f>+C8-E8</f>
        <v>0</v>
      </c>
      <c r="G8" s="1">
        <v>0</v>
      </c>
      <c r="H8" s="20"/>
      <c r="I8" s="21" t="s">
        <v>290</v>
      </c>
    </row>
    <row r="9" spans="1:9" x14ac:dyDescent="0.25">
      <c r="A9" s="3">
        <v>44581</v>
      </c>
      <c r="B9" s="3">
        <v>44945</v>
      </c>
      <c r="C9" s="13">
        <v>39552000</v>
      </c>
      <c r="D9" s="10">
        <v>1</v>
      </c>
      <c r="E9" s="2">
        <v>39552000</v>
      </c>
      <c r="F9" s="2">
        <f t="shared" ref="F9:F72" si="1">+C9-E9</f>
        <v>0</v>
      </c>
      <c r="G9" s="1">
        <v>0</v>
      </c>
      <c r="H9" s="20"/>
      <c r="I9" s="21" t="s">
        <v>291</v>
      </c>
    </row>
    <row r="10" spans="1:9" x14ac:dyDescent="0.25">
      <c r="A10" s="3">
        <v>44581</v>
      </c>
      <c r="B10" s="3">
        <v>44761</v>
      </c>
      <c r="C10" s="13">
        <v>40170000</v>
      </c>
      <c r="D10" s="10">
        <v>1</v>
      </c>
      <c r="E10" s="2">
        <v>40170000</v>
      </c>
      <c r="F10" s="2">
        <f t="shared" si="1"/>
        <v>0</v>
      </c>
      <c r="G10" s="1">
        <v>0</v>
      </c>
      <c r="H10" s="20"/>
      <c r="I10" s="21" t="s">
        <v>292</v>
      </c>
    </row>
    <row r="11" spans="1:9" x14ac:dyDescent="0.25">
      <c r="A11" s="3">
        <v>44585</v>
      </c>
      <c r="B11" s="3">
        <v>44765</v>
      </c>
      <c r="C11" s="13">
        <v>22704000</v>
      </c>
      <c r="D11" s="10">
        <v>1</v>
      </c>
      <c r="E11" s="2">
        <v>22704000</v>
      </c>
      <c r="F11" s="2">
        <f t="shared" si="1"/>
        <v>0</v>
      </c>
      <c r="G11" s="1">
        <v>0</v>
      </c>
      <c r="H11" s="20"/>
      <c r="I11" s="21" t="s">
        <v>293</v>
      </c>
    </row>
    <row r="12" spans="1:9" x14ac:dyDescent="0.25">
      <c r="A12" s="3">
        <v>44585</v>
      </c>
      <c r="B12" s="3">
        <v>44765</v>
      </c>
      <c r="C12" s="13">
        <v>26706000</v>
      </c>
      <c r="D12" s="10">
        <v>1</v>
      </c>
      <c r="E12" s="2">
        <v>26706000</v>
      </c>
      <c r="F12" s="2">
        <f t="shared" si="1"/>
        <v>0</v>
      </c>
      <c r="G12" s="1">
        <v>0</v>
      </c>
      <c r="H12" s="20"/>
      <c r="I12" s="21" t="s">
        <v>294</v>
      </c>
    </row>
    <row r="13" spans="1:9" x14ac:dyDescent="0.25">
      <c r="A13" s="3">
        <v>44582</v>
      </c>
      <c r="B13" s="3">
        <v>44946</v>
      </c>
      <c r="C13" s="13">
        <v>50292000</v>
      </c>
      <c r="D13" s="10">
        <v>1</v>
      </c>
      <c r="E13" s="2">
        <v>50292000</v>
      </c>
      <c r="F13" s="2">
        <f t="shared" si="1"/>
        <v>0</v>
      </c>
      <c r="G13" s="1">
        <v>0</v>
      </c>
      <c r="H13" s="20"/>
      <c r="I13" s="21" t="s">
        <v>295</v>
      </c>
    </row>
    <row r="14" spans="1:9" x14ac:dyDescent="0.25">
      <c r="A14" s="3">
        <v>44582</v>
      </c>
      <c r="B14" s="3">
        <v>44762</v>
      </c>
      <c r="C14" s="13">
        <v>19738920</v>
      </c>
      <c r="D14" s="10">
        <v>1</v>
      </c>
      <c r="E14" s="2">
        <v>19738920</v>
      </c>
      <c r="F14" s="2">
        <f t="shared" si="1"/>
        <v>0</v>
      </c>
      <c r="G14" s="1">
        <v>0</v>
      </c>
      <c r="H14" s="20"/>
      <c r="I14" s="21" t="s">
        <v>296</v>
      </c>
    </row>
    <row r="15" spans="1:9" x14ac:dyDescent="0.25">
      <c r="A15" s="3">
        <v>44582</v>
      </c>
      <c r="B15" s="3">
        <v>44926</v>
      </c>
      <c r="C15" s="13">
        <v>64692000</v>
      </c>
      <c r="D15" s="10">
        <v>1</v>
      </c>
      <c r="E15" s="2">
        <v>64692000</v>
      </c>
      <c r="F15" s="2">
        <f t="shared" si="1"/>
        <v>0</v>
      </c>
      <c r="G15" s="1">
        <v>0</v>
      </c>
      <c r="H15" s="20"/>
      <c r="I15" s="21" t="s">
        <v>297</v>
      </c>
    </row>
    <row r="16" spans="1:9" x14ac:dyDescent="0.25">
      <c r="A16" s="3">
        <v>44582</v>
      </c>
      <c r="B16" s="3">
        <v>44926</v>
      </c>
      <c r="C16" s="13">
        <v>61277927</v>
      </c>
      <c r="D16" s="10">
        <v>1</v>
      </c>
      <c r="E16" s="2">
        <v>61277927</v>
      </c>
      <c r="F16" s="2">
        <f t="shared" si="1"/>
        <v>0</v>
      </c>
      <c r="G16" s="1">
        <v>0</v>
      </c>
      <c r="H16" s="20"/>
      <c r="I16" s="21" t="s">
        <v>298</v>
      </c>
    </row>
    <row r="17" spans="1:9" x14ac:dyDescent="0.25">
      <c r="A17" s="3">
        <v>44586</v>
      </c>
      <c r="B17" s="3">
        <v>44950</v>
      </c>
      <c r="C17" s="13">
        <v>57516000</v>
      </c>
      <c r="D17" s="10">
        <v>1</v>
      </c>
      <c r="E17" s="2">
        <v>57516000</v>
      </c>
      <c r="F17" s="2">
        <f t="shared" si="1"/>
        <v>0</v>
      </c>
      <c r="G17" s="1">
        <v>0</v>
      </c>
      <c r="H17" s="20"/>
      <c r="I17" s="21" t="s">
        <v>299</v>
      </c>
    </row>
    <row r="18" spans="1:9" x14ac:dyDescent="0.25">
      <c r="A18" s="3">
        <v>44593</v>
      </c>
      <c r="B18" s="3">
        <v>44935</v>
      </c>
      <c r="C18" s="13">
        <v>65709500</v>
      </c>
      <c r="D18" s="10">
        <v>1</v>
      </c>
      <c r="E18" s="2">
        <v>65709500</v>
      </c>
      <c r="F18" s="2">
        <f t="shared" si="1"/>
        <v>0</v>
      </c>
      <c r="G18" s="1">
        <v>0</v>
      </c>
      <c r="H18" s="20"/>
      <c r="I18" s="21" t="s">
        <v>300</v>
      </c>
    </row>
    <row r="19" spans="1:9" x14ac:dyDescent="0.25">
      <c r="A19" s="3">
        <v>44600</v>
      </c>
      <c r="B19" s="3">
        <v>44964</v>
      </c>
      <c r="C19" s="13">
        <v>113306878</v>
      </c>
      <c r="D19" s="10">
        <v>1</v>
      </c>
      <c r="E19" s="2">
        <v>103961879</v>
      </c>
      <c r="F19" s="2">
        <v>0</v>
      </c>
      <c r="G19" s="1">
        <v>0</v>
      </c>
      <c r="H19" s="20"/>
      <c r="I19" s="21" t="s">
        <v>301</v>
      </c>
    </row>
    <row r="20" spans="1:9" x14ac:dyDescent="0.25">
      <c r="A20" s="3">
        <v>44593</v>
      </c>
      <c r="B20" s="3">
        <v>44957</v>
      </c>
      <c r="C20" s="13">
        <v>147342000</v>
      </c>
      <c r="D20" s="10">
        <v>1</v>
      </c>
      <c r="E20" s="2">
        <v>111269134</v>
      </c>
      <c r="F20" s="2">
        <v>0</v>
      </c>
      <c r="G20" s="1">
        <v>0</v>
      </c>
      <c r="H20" s="20"/>
      <c r="I20" s="21" t="s">
        <v>302</v>
      </c>
    </row>
    <row r="21" spans="1:9" x14ac:dyDescent="0.25">
      <c r="A21" s="3">
        <v>44592</v>
      </c>
      <c r="B21" s="3">
        <v>44956</v>
      </c>
      <c r="C21" s="13">
        <v>11351503</v>
      </c>
      <c r="D21" s="10">
        <v>1</v>
      </c>
      <c r="E21" s="2">
        <v>16318741</v>
      </c>
      <c r="F21" s="2">
        <f>+C21+H21-E21</f>
        <v>0</v>
      </c>
      <c r="G21" s="1">
        <v>1</v>
      </c>
      <c r="H21" s="20">
        <v>4967238</v>
      </c>
      <c r="I21" s="21" t="s">
        <v>303</v>
      </c>
    </row>
    <row r="22" spans="1:9" x14ac:dyDescent="0.25">
      <c r="A22" s="3">
        <v>44603</v>
      </c>
      <c r="B22" s="3">
        <v>44967</v>
      </c>
      <c r="C22" s="13">
        <v>4364083</v>
      </c>
      <c r="D22" s="10">
        <v>1</v>
      </c>
      <c r="E22" s="2">
        <v>4364083</v>
      </c>
      <c r="F22" s="2">
        <f t="shared" si="1"/>
        <v>0</v>
      </c>
      <c r="G22" s="1">
        <v>0</v>
      </c>
      <c r="H22" s="20"/>
      <c r="I22" s="21" t="s">
        <v>304</v>
      </c>
    </row>
    <row r="23" spans="1:9" x14ac:dyDescent="0.25">
      <c r="A23" s="3">
        <v>44587</v>
      </c>
      <c r="B23" s="3">
        <v>44617</v>
      </c>
      <c r="C23" s="13">
        <v>1811701</v>
      </c>
      <c r="D23" s="10">
        <v>1</v>
      </c>
      <c r="E23" s="2">
        <v>1811701</v>
      </c>
      <c r="F23" s="2">
        <f t="shared" si="1"/>
        <v>0</v>
      </c>
      <c r="G23" s="1">
        <v>0</v>
      </c>
      <c r="H23" s="20"/>
      <c r="I23" s="21" t="s">
        <v>305</v>
      </c>
    </row>
    <row r="24" spans="1:9" x14ac:dyDescent="0.25">
      <c r="A24" s="3">
        <v>44596</v>
      </c>
      <c r="B24" s="3">
        <v>44837</v>
      </c>
      <c r="C24" s="13">
        <v>55620000</v>
      </c>
      <c r="D24" s="10">
        <v>1</v>
      </c>
      <c r="E24" s="2">
        <v>55620000</v>
      </c>
      <c r="F24" s="2">
        <f t="shared" si="1"/>
        <v>0</v>
      </c>
      <c r="G24" s="1">
        <v>0</v>
      </c>
      <c r="H24" s="20"/>
      <c r="I24" s="21" t="s">
        <v>306</v>
      </c>
    </row>
    <row r="25" spans="1:9" x14ac:dyDescent="0.25">
      <c r="A25" s="3">
        <v>44589</v>
      </c>
      <c r="B25" s="3">
        <v>44953</v>
      </c>
      <c r="C25" s="13">
        <v>3000000</v>
      </c>
      <c r="D25" s="10">
        <v>1</v>
      </c>
      <c r="E25" s="2">
        <v>2146635</v>
      </c>
      <c r="F25" s="2">
        <v>0</v>
      </c>
      <c r="G25" s="1">
        <v>0</v>
      </c>
      <c r="H25" s="20"/>
      <c r="I25" s="21" t="s">
        <v>307</v>
      </c>
    </row>
    <row r="26" spans="1:9" x14ac:dyDescent="0.25">
      <c r="A26" s="3">
        <v>44592</v>
      </c>
      <c r="B26" s="3">
        <v>44772</v>
      </c>
      <c r="C26" s="13">
        <v>39534000</v>
      </c>
      <c r="D26" s="10">
        <v>1</v>
      </c>
      <c r="E26" s="2">
        <v>39534000</v>
      </c>
      <c r="F26" s="2">
        <f t="shared" si="1"/>
        <v>0</v>
      </c>
      <c r="G26" s="1">
        <v>0</v>
      </c>
      <c r="H26" s="20"/>
      <c r="I26" s="21" t="s">
        <v>308</v>
      </c>
    </row>
    <row r="27" spans="1:9" x14ac:dyDescent="0.25">
      <c r="A27" s="3">
        <v>44593</v>
      </c>
      <c r="B27" s="3">
        <v>44957</v>
      </c>
      <c r="C27" s="13">
        <v>39534000</v>
      </c>
      <c r="D27" s="10">
        <v>1</v>
      </c>
      <c r="E27" s="2">
        <v>39534000</v>
      </c>
      <c r="F27" s="2">
        <f t="shared" si="1"/>
        <v>0</v>
      </c>
      <c r="G27" s="1">
        <v>0</v>
      </c>
      <c r="H27" s="20"/>
      <c r="I27" s="21" t="s">
        <v>309</v>
      </c>
    </row>
    <row r="28" spans="1:9" x14ac:dyDescent="0.25">
      <c r="A28" s="3">
        <v>44600</v>
      </c>
      <c r="B28" s="3">
        <v>44895</v>
      </c>
      <c r="C28" s="13">
        <v>41715000</v>
      </c>
      <c r="D28" s="10">
        <v>1</v>
      </c>
      <c r="E28" s="2">
        <v>45268500</v>
      </c>
      <c r="F28" s="2">
        <f>+C28+H28-E28</f>
        <v>0</v>
      </c>
      <c r="G28" s="1">
        <v>1</v>
      </c>
      <c r="H28" s="20">
        <v>3553500</v>
      </c>
      <c r="I28" s="21" t="s">
        <v>310</v>
      </c>
    </row>
    <row r="29" spans="1:9" x14ac:dyDescent="0.25">
      <c r="A29" s="3">
        <v>44593</v>
      </c>
      <c r="B29" s="3">
        <v>44957</v>
      </c>
      <c r="C29" s="13">
        <v>14970600</v>
      </c>
      <c r="D29" s="10">
        <v>1</v>
      </c>
      <c r="E29" s="2">
        <v>14076732</v>
      </c>
      <c r="F29" s="2">
        <v>0</v>
      </c>
      <c r="G29" s="1">
        <v>0</v>
      </c>
      <c r="H29" s="20"/>
      <c r="I29" s="21" t="s">
        <v>311</v>
      </c>
    </row>
    <row r="30" spans="1:9" x14ac:dyDescent="0.25">
      <c r="A30" s="3">
        <v>44593</v>
      </c>
      <c r="B30" s="3">
        <v>44926</v>
      </c>
      <c r="C30" s="13">
        <v>70367000</v>
      </c>
      <c r="D30" s="10">
        <v>0.999</v>
      </c>
      <c r="E30" s="2">
        <v>70366900</v>
      </c>
      <c r="F30" s="2">
        <v>0</v>
      </c>
      <c r="G30" s="1">
        <v>0</v>
      </c>
      <c r="H30" s="20"/>
      <c r="I30" s="21" t="s">
        <v>312</v>
      </c>
    </row>
    <row r="31" spans="1:9" x14ac:dyDescent="0.25">
      <c r="A31" s="3">
        <v>44593</v>
      </c>
      <c r="B31" s="3">
        <v>44773</v>
      </c>
      <c r="C31" s="13">
        <v>31404000</v>
      </c>
      <c r="D31" s="10">
        <v>1</v>
      </c>
      <c r="E31" s="2">
        <v>31404000</v>
      </c>
      <c r="F31" s="2">
        <f t="shared" si="1"/>
        <v>0</v>
      </c>
      <c r="G31" s="1">
        <v>0</v>
      </c>
      <c r="H31" s="20"/>
      <c r="I31" s="21" t="s">
        <v>313</v>
      </c>
    </row>
    <row r="32" spans="1:9" x14ac:dyDescent="0.25">
      <c r="A32" s="3">
        <v>44589</v>
      </c>
      <c r="B32" s="3">
        <v>44619</v>
      </c>
      <c r="C32" s="13">
        <v>20643416</v>
      </c>
      <c r="D32" s="10">
        <v>1</v>
      </c>
      <c r="E32" s="2">
        <v>20643416</v>
      </c>
      <c r="F32" s="2">
        <f t="shared" si="1"/>
        <v>0</v>
      </c>
      <c r="G32" s="1">
        <v>0</v>
      </c>
      <c r="H32" s="20"/>
      <c r="I32" s="21" t="s">
        <v>314</v>
      </c>
    </row>
    <row r="33" spans="1:9" x14ac:dyDescent="0.25">
      <c r="A33" s="3">
        <v>44593</v>
      </c>
      <c r="B33" s="3">
        <v>44773</v>
      </c>
      <c r="C33" s="13">
        <v>32346000</v>
      </c>
      <c r="D33" s="10">
        <v>1</v>
      </c>
      <c r="E33" s="2">
        <v>32346000</v>
      </c>
      <c r="F33" s="2">
        <f t="shared" si="1"/>
        <v>0</v>
      </c>
      <c r="G33" s="1">
        <v>0</v>
      </c>
      <c r="H33" s="20"/>
      <c r="I33" s="21" t="s">
        <v>315</v>
      </c>
    </row>
    <row r="34" spans="1:9" x14ac:dyDescent="0.25">
      <c r="A34" s="3">
        <v>44592</v>
      </c>
      <c r="B34" s="3">
        <v>44772</v>
      </c>
      <c r="C34" s="13">
        <v>35934000</v>
      </c>
      <c r="D34" s="10">
        <v>1</v>
      </c>
      <c r="E34" s="2">
        <v>35934000</v>
      </c>
      <c r="F34" s="2">
        <f t="shared" si="1"/>
        <v>0</v>
      </c>
      <c r="G34" s="1">
        <v>1</v>
      </c>
      <c r="H34" s="20"/>
      <c r="I34" s="21" t="s">
        <v>316</v>
      </c>
    </row>
    <row r="35" spans="1:9" x14ac:dyDescent="0.25">
      <c r="A35" s="3">
        <v>44593</v>
      </c>
      <c r="B35" s="3">
        <v>44742</v>
      </c>
      <c r="C35" s="13">
        <v>30000000</v>
      </c>
      <c r="D35" s="10">
        <v>1</v>
      </c>
      <c r="E35" s="2">
        <v>30000000</v>
      </c>
      <c r="F35" s="2">
        <f t="shared" si="1"/>
        <v>0</v>
      </c>
      <c r="G35" s="1">
        <v>1</v>
      </c>
      <c r="H35" s="20"/>
      <c r="I35" s="21" t="s">
        <v>317</v>
      </c>
    </row>
    <row r="36" spans="1:9" x14ac:dyDescent="0.25">
      <c r="A36" s="3">
        <v>44588</v>
      </c>
      <c r="B36" s="3">
        <v>44604</v>
      </c>
      <c r="C36" s="13">
        <v>7376000</v>
      </c>
      <c r="D36" s="10">
        <v>1</v>
      </c>
      <c r="E36" s="2">
        <v>7376000</v>
      </c>
      <c r="F36" s="2">
        <f t="shared" si="1"/>
        <v>0</v>
      </c>
      <c r="G36" s="1">
        <v>0</v>
      </c>
      <c r="H36" s="20"/>
      <c r="I36" s="21" t="s">
        <v>318</v>
      </c>
    </row>
    <row r="37" spans="1:9" x14ac:dyDescent="0.25">
      <c r="A37" s="3">
        <v>44588</v>
      </c>
      <c r="B37" s="3">
        <v>44646</v>
      </c>
      <c r="C37" s="13">
        <v>7948486</v>
      </c>
      <c r="D37" s="10">
        <v>1</v>
      </c>
      <c r="E37" s="2">
        <v>7948486</v>
      </c>
      <c r="F37" s="2">
        <f t="shared" si="1"/>
        <v>0</v>
      </c>
      <c r="G37" s="1">
        <v>0</v>
      </c>
      <c r="H37" s="20"/>
      <c r="I37" s="21" t="s">
        <v>319</v>
      </c>
    </row>
    <row r="38" spans="1:9" x14ac:dyDescent="0.25">
      <c r="A38" s="3">
        <v>44588</v>
      </c>
      <c r="B38" s="3">
        <v>44609</v>
      </c>
      <c r="C38" s="13">
        <v>2800000</v>
      </c>
      <c r="D38" s="10">
        <v>1</v>
      </c>
      <c r="E38" s="2">
        <v>2800000</v>
      </c>
      <c r="F38" s="2">
        <f t="shared" si="1"/>
        <v>0</v>
      </c>
      <c r="G38" s="1">
        <v>0</v>
      </c>
      <c r="H38" s="20"/>
      <c r="I38" s="21" t="s">
        <v>320</v>
      </c>
    </row>
    <row r="39" spans="1:9" x14ac:dyDescent="0.25">
      <c r="A39" s="3">
        <v>44592</v>
      </c>
      <c r="B39" s="3">
        <v>44712</v>
      </c>
      <c r="C39" s="13">
        <v>50000000</v>
      </c>
      <c r="D39" s="10">
        <v>1</v>
      </c>
      <c r="E39" s="2">
        <v>48750000</v>
      </c>
      <c r="F39" s="2">
        <f t="shared" si="1"/>
        <v>1250000</v>
      </c>
      <c r="G39" s="1">
        <v>0</v>
      </c>
      <c r="H39" s="20"/>
      <c r="I39" s="21" t="s">
        <v>321</v>
      </c>
    </row>
    <row r="40" spans="1:9" x14ac:dyDescent="0.25">
      <c r="A40" s="3">
        <v>44603</v>
      </c>
      <c r="B40" s="3">
        <v>44967</v>
      </c>
      <c r="C40" s="13">
        <v>3998400</v>
      </c>
      <c r="D40" s="10">
        <v>1</v>
      </c>
      <c r="E40" s="2">
        <v>3998400</v>
      </c>
      <c r="F40" s="2">
        <f t="shared" si="1"/>
        <v>0</v>
      </c>
      <c r="G40" s="1">
        <v>0</v>
      </c>
      <c r="H40" s="20"/>
      <c r="I40" s="21" t="s">
        <v>322</v>
      </c>
    </row>
    <row r="41" spans="1:9" x14ac:dyDescent="0.25">
      <c r="A41" s="3">
        <v>44594</v>
      </c>
      <c r="B41" s="3">
        <v>44621</v>
      </c>
      <c r="C41" s="13">
        <v>35849507</v>
      </c>
      <c r="D41" s="10">
        <v>1</v>
      </c>
      <c r="E41" s="2">
        <v>35849507</v>
      </c>
      <c r="F41" s="2">
        <f t="shared" si="1"/>
        <v>0</v>
      </c>
      <c r="G41" s="1">
        <v>0</v>
      </c>
      <c r="H41" s="20"/>
      <c r="I41" s="21" t="s">
        <v>323</v>
      </c>
    </row>
    <row r="42" spans="1:9" x14ac:dyDescent="0.25">
      <c r="A42" s="3">
        <v>44620</v>
      </c>
      <c r="B42" s="3">
        <v>44981</v>
      </c>
      <c r="C42" s="13">
        <v>421196460</v>
      </c>
      <c r="D42" s="10">
        <v>1</v>
      </c>
      <c r="E42" s="2">
        <v>418109638</v>
      </c>
      <c r="F42" s="2">
        <f t="shared" si="1"/>
        <v>3086822</v>
      </c>
      <c r="G42" s="1">
        <v>0</v>
      </c>
      <c r="H42" s="20"/>
      <c r="I42" s="21" t="s">
        <v>324</v>
      </c>
    </row>
    <row r="43" spans="1:9" x14ac:dyDescent="0.25">
      <c r="A43" s="3">
        <v>44620</v>
      </c>
      <c r="B43" s="3">
        <v>44981</v>
      </c>
      <c r="C43" s="13">
        <v>28204041</v>
      </c>
      <c r="D43" s="10">
        <v>1</v>
      </c>
      <c r="E43" s="2">
        <v>27576175</v>
      </c>
      <c r="F43" s="2">
        <f t="shared" si="1"/>
        <v>627866</v>
      </c>
      <c r="G43" s="1">
        <v>0</v>
      </c>
      <c r="H43" s="20"/>
      <c r="I43" s="21" t="s">
        <v>324</v>
      </c>
    </row>
    <row r="44" spans="1:9" x14ac:dyDescent="0.25">
      <c r="A44" s="3">
        <v>44652</v>
      </c>
      <c r="B44" s="3">
        <v>45016</v>
      </c>
      <c r="C44" s="13">
        <v>5624678</v>
      </c>
      <c r="D44" s="10">
        <v>1</v>
      </c>
      <c r="E44" s="2">
        <v>5624678</v>
      </c>
      <c r="F44" s="2">
        <f t="shared" si="1"/>
        <v>0</v>
      </c>
      <c r="G44" s="1">
        <v>0</v>
      </c>
      <c r="H44" s="20"/>
      <c r="I44" s="21" t="s">
        <v>325</v>
      </c>
    </row>
    <row r="45" spans="1:9" x14ac:dyDescent="0.25">
      <c r="A45" s="3">
        <v>44669</v>
      </c>
      <c r="B45" s="3">
        <v>44821</v>
      </c>
      <c r="C45" s="13">
        <v>157701964</v>
      </c>
      <c r="D45" s="10">
        <v>1</v>
      </c>
      <c r="E45" s="2">
        <v>199959106</v>
      </c>
      <c r="F45" s="2">
        <f>+C45+H45-E45</f>
        <v>0</v>
      </c>
      <c r="G45" s="1">
        <v>1</v>
      </c>
      <c r="H45" s="20">
        <v>42257142</v>
      </c>
      <c r="I45" s="21" t="s">
        <v>326</v>
      </c>
    </row>
    <row r="46" spans="1:9" x14ac:dyDescent="0.25">
      <c r="A46" s="3">
        <v>44767</v>
      </c>
      <c r="B46" s="3">
        <v>45131</v>
      </c>
      <c r="C46" s="13">
        <v>5699019</v>
      </c>
      <c r="D46" s="10">
        <v>1</v>
      </c>
      <c r="E46" s="2">
        <v>8014235</v>
      </c>
      <c r="F46" s="2">
        <f>+C46+H46-E46</f>
        <v>0</v>
      </c>
      <c r="G46" s="1">
        <v>1</v>
      </c>
      <c r="H46" s="20">
        <v>2315216</v>
      </c>
      <c r="I46" s="21" t="s">
        <v>327</v>
      </c>
    </row>
    <row r="47" spans="1:9" x14ac:dyDescent="0.25">
      <c r="A47" s="3">
        <v>44728</v>
      </c>
      <c r="B47" s="3">
        <v>45092</v>
      </c>
      <c r="C47" s="13">
        <v>103615000</v>
      </c>
      <c r="D47" s="10">
        <v>0.88590000000000002</v>
      </c>
      <c r="E47" s="2">
        <v>152405544</v>
      </c>
      <c r="F47" s="2">
        <v>0</v>
      </c>
      <c r="G47" s="1">
        <v>1</v>
      </c>
      <c r="H47" s="20">
        <v>48875000</v>
      </c>
      <c r="I47" s="21" t="s">
        <v>328</v>
      </c>
    </row>
    <row r="48" spans="1:9" ht="28.5" x14ac:dyDescent="0.25">
      <c r="A48" s="3">
        <v>44742</v>
      </c>
      <c r="B48" s="3" t="s">
        <v>329</v>
      </c>
      <c r="C48" s="13">
        <v>480000000</v>
      </c>
      <c r="D48" s="24">
        <v>1</v>
      </c>
      <c r="E48" s="2">
        <v>31968000</v>
      </c>
      <c r="F48" s="2">
        <v>0</v>
      </c>
      <c r="G48" s="25">
        <v>0</v>
      </c>
      <c r="H48" s="20"/>
      <c r="I48" s="21" t="s">
        <v>330</v>
      </c>
    </row>
    <row r="49" spans="1:9" x14ac:dyDescent="0.25">
      <c r="A49" s="3">
        <v>44743</v>
      </c>
      <c r="B49" s="3">
        <v>44985</v>
      </c>
      <c r="C49" s="13">
        <v>16096000</v>
      </c>
      <c r="D49" s="10">
        <v>1</v>
      </c>
      <c r="E49" s="2">
        <v>16096000</v>
      </c>
      <c r="F49" s="2">
        <f t="shared" si="1"/>
        <v>0</v>
      </c>
      <c r="G49" s="1">
        <v>0</v>
      </c>
      <c r="H49" s="20"/>
      <c r="I49" s="9" t="s">
        <v>331</v>
      </c>
    </row>
    <row r="50" spans="1:9" x14ac:dyDescent="0.25">
      <c r="A50" s="3">
        <v>44743</v>
      </c>
      <c r="B50" s="3">
        <v>45107</v>
      </c>
      <c r="C50" s="13">
        <v>125112000</v>
      </c>
      <c r="D50" s="10">
        <v>1</v>
      </c>
      <c r="E50" s="2">
        <v>125112000</v>
      </c>
      <c r="F50" s="2">
        <f t="shared" si="1"/>
        <v>0</v>
      </c>
      <c r="G50" s="1">
        <v>0</v>
      </c>
      <c r="H50" s="20"/>
      <c r="I50" s="9" t="s">
        <v>332</v>
      </c>
    </row>
    <row r="51" spans="1:9" x14ac:dyDescent="0.25">
      <c r="A51" s="3">
        <v>44774</v>
      </c>
      <c r="B51" s="3">
        <v>45138</v>
      </c>
      <c r="C51" s="13">
        <v>66508459</v>
      </c>
      <c r="D51" s="10">
        <v>1</v>
      </c>
      <c r="E51" s="2">
        <v>58431863</v>
      </c>
      <c r="F51" s="2">
        <v>0</v>
      </c>
      <c r="G51" s="1">
        <v>0</v>
      </c>
      <c r="H51" s="20"/>
      <c r="I51" s="21" t="s">
        <v>333</v>
      </c>
    </row>
    <row r="52" spans="1:9" x14ac:dyDescent="0.25">
      <c r="A52" s="3">
        <v>44755</v>
      </c>
      <c r="B52" s="3">
        <v>45119</v>
      </c>
      <c r="C52" s="13">
        <v>50292000</v>
      </c>
      <c r="D52" s="10">
        <v>1</v>
      </c>
      <c r="E52" s="2">
        <v>50292000</v>
      </c>
      <c r="F52" s="2">
        <f t="shared" si="1"/>
        <v>0</v>
      </c>
      <c r="G52" s="1">
        <v>0</v>
      </c>
      <c r="H52" s="20"/>
      <c r="I52" s="9" t="s">
        <v>334</v>
      </c>
    </row>
    <row r="53" spans="1:9" x14ac:dyDescent="0.25">
      <c r="A53" s="3">
        <v>44757</v>
      </c>
      <c r="B53" s="3">
        <v>44940</v>
      </c>
      <c r="C53" s="13">
        <v>19740000</v>
      </c>
      <c r="D53" s="10">
        <v>1</v>
      </c>
      <c r="E53" s="2">
        <v>19740000</v>
      </c>
      <c r="F53" s="2">
        <f t="shared" si="1"/>
        <v>0</v>
      </c>
      <c r="G53" s="1">
        <v>0</v>
      </c>
      <c r="H53" s="20"/>
      <c r="I53" s="9" t="s">
        <v>335</v>
      </c>
    </row>
    <row r="54" spans="1:9" x14ac:dyDescent="0.25">
      <c r="A54" s="3">
        <v>44769</v>
      </c>
      <c r="B54" s="3">
        <v>44926</v>
      </c>
      <c r="C54" s="13">
        <v>30000000</v>
      </c>
      <c r="D54" s="10">
        <v>1</v>
      </c>
      <c r="E54" s="2">
        <v>45000000</v>
      </c>
      <c r="F54" s="2">
        <f>+C54-E54+H54</f>
        <v>0</v>
      </c>
      <c r="G54" s="1">
        <v>1</v>
      </c>
      <c r="H54" s="20">
        <v>15000000</v>
      </c>
      <c r="I54" s="9" t="s">
        <v>336</v>
      </c>
    </row>
    <row r="55" spans="1:9" x14ac:dyDescent="0.25">
      <c r="A55" s="3">
        <v>44764</v>
      </c>
      <c r="B55" s="3">
        <v>44947</v>
      </c>
      <c r="C55" s="13">
        <v>45180000</v>
      </c>
      <c r="D55" s="10">
        <v>1</v>
      </c>
      <c r="E55" s="2">
        <v>45180000</v>
      </c>
      <c r="F55" s="2">
        <f t="shared" si="1"/>
        <v>0</v>
      </c>
      <c r="G55" s="1">
        <v>0</v>
      </c>
      <c r="H55" s="20"/>
      <c r="I55" s="9" t="s">
        <v>337</v>
      </c>
    </row>
    <row r="56" spans="1:9" x14ac:dyDescent="0.25">
      <c r="A56" s="3">
        <v>44764</v>
      </c>
      <c r="B56" s="3">
        <v>44947</v>
      </c>
      <c r="C56" s="13">
        <v>19740000</v>
      </c>
      <c r="D56" s="10">
        <v>1</v>
      </c>
      <c r="E56" s="2">
        <v>19740000</v>
      </c>
      <c r="F56" s="2">
        <f t="shared" si="1"/>
        <v>0</v>
      </c>
      <c r="G56" s="1">
        <v>0</v>
      </c>
      <c r="H56" s="20"/>
      <c r="I56" s="9" t="s">
        <v>338</v>
      </c>
    </row>
    <row r="57" spans="1:9" x14ac:dyDescent="0.25">
      <c r="A57" s="3">
        <v>44764</v>
      </c>
      <c r="B57" s="3">
        <v>45128</v>
      </c>
      <c r="C57" s="13">
        <v>80340000</v>
      </c>
      <c r="D57" s="10">
        <v>0.9728</v>
      </c>
      <c r="E57" s="2">
        <v>83302537</v>
      </c>
      <c r="F57" s="2">
        <f>+C57+H57-E57</f>
        <v>0</v>
      </c>
      <c r="G57" s="1">
        <v>1</v>
      </c>
      <c r="H57" s="20">
        <v>2962537</v>
      </c>
      <c r="I57" s="9" t="s">
        <v>339</v>
      </c>
    </row>
    <row r="58" spans="1:9" x14ac:dyDescent="0.25">
      <c r="A58" s="3">
        <v>44770</v>
      </c>
      <c r="B58" s="3">
        <v>45134</v>
      </c>
      <c r="C58" s="13">
        <v>36468000</v>
      </c>
      <c r="D58" s="10">
        <v>1</v>
      </c>
      <c r="E58" s="2">
        <v>36468000</v>
      </c>
      <c r="F58" s="2">
        <f t="shared" si="1"/>
        <v>0</v>
      </c>
      <c r="G58" s="1">
        <v>0</v>
      </c>
      <c r="H58" s="20"/>
      <c r="I58" s="9" t="s">
        <v>340</v>
      </c>
    </row>
    <row r="59" spans="1:9" x14ac:dyDescent="0.25">
      <c r="A59" s="3">
        <v>44778</v>
      </c>
      <c r="B59" s="3">
        <v>45138</v>
      </c>
      <c r="C59" s="13">
        <v>42000000</v>
      </c>
      <c r="D59" s="10">
        <v>1</v>
      </c>
      <c r="E59" s="2">
        <v>38893100</v>
      </c>
      <c r="F59" s="2">
        <v>0</v>
      </c>
      <c r="G59" s="1">
        <v>0</v>
      </c>
      <c r="H59" s="20"/>
      <c r="I59" s="9" t="s">
        <v>341</v>
      </c>
    </row>
    <row r="60" spans="1:9" x14ac:dyDescent="0.25">
      <c r="A60" s="3">
        <v>44775</v>
      </c>
      <c r="B60" s="3">
        <v>45139</v>
      </c>
      <c r="C60" s="13">
        <v>15742500</v>
      </c>
      <c r="D60" s="10">
        <v>1</v>
      </c>
      <c r="E60" s="2">
        <v>15742500</v>
      </c>
      <c r="F60" s="2">
        <f t="shared" si="1"/>
        <v>0</v>
      </c>
      <c r="G60" s="1">
        <v>0</v>
      </c>
      <c r="H60" s="20"/>
      <c r="I60" s="9" t="s">
        <v>342</v>
      </c>
    </row>
    <row r="61" spans="1:9" x14ac:dyDescent="0.25">
      <c r="A61" s="3">
        <v>44770</v>
      </c>
      <c r="B61" s="3">
        <v>44785</v>
      </c>
      <c r="C61" s="13">
        <v>19957888</v>
      </c>
      <c r="D61" s="10">
        <v>1</v>
      </c>
      <c r="E61" s="2">
        <v>19957888</v>
      </c>
      <c r="F61" s="2">
        <f t="shared" si="1"/>
        <v>0</v>
      </c>
      <c r="G61" s="1">
        <v>0</v>
      </c>
      <c r="H61" s="20"/>
      <c r="I61" s="9" t="s">
        <v>343</v>
      </c>
    </row>
    <row r="62" spans="1:9" x14ac:dyDescent="0.25">
      <c r="A62" s="3">
        <v>44774</v>
      </c>
      <c r="B62" s="3">
        <v>44957</v>
      </c>
      <c r="C62" s="13">
        <v>35928000</v>
      </c>
      <c r="D62" s="10">
        <v>1</v>
      </c>
      <c r="E62" s="2">
        <v>35928000</v>
      </c>
      <c r="F62" s="2">
        <f t="shared" si="1"/>
        <v>0</v>
      </c>
      <c r="G62" s="1">
        <v>0</v>
      </c>
      <c r="H62" s="20"/>
      <c r="I62" s="9" t="s">
        <v>344</v>
      </c>
    </row>
    <row r="63" spans="1:9" x14ac:dyDescent="0.25">
      <c r="A63" s="3">
        <v>44778</v>
      </c>
      <c r="B63" s="3">
        <v>44930</v>
      </c>
      <c r="C63" s="13">
        <v>32945000</v>
      </c>
      <c r="D63" s="10">
        <v>1</v>
      </c>
      <c r="E63" s="2">
        <v>32945000</v>
      </c>
      <c r="F63" s="2">
        <f t="shared" si="1"/>
        <v>0</v>
      </c>
      <c r="G63" s="1">
        <v>0</v>
      </c>
      <c r="H63" s="20"/>
      <c r="I63" s="9" t="s">
        <v>345</v>
      </c>
    </row>
    <row r="64" spans="1:9" x14ac:dyDescent="0.25">
      <c r="A64" s="3">
        <v>44778</v>
      </c>
      <c r="B64" s="3">
        <v>44961</v>
      </c>
      <c r="C64" s="13">
        <v>25146000</v>
      </c>
      <c r="D64" s="10">
        <v>1</v>
      </c>
      <c r="E64" s="2">
        <v>25146000</v>
      </c>
      <c r="F64" s="2">
        <f t="shared" si="1"/>
        <v>0</v>
      </c>
      <c r="G64" s="1">
        <v>0</v>
      </c>
      <c r="H64" s="20"/>
      <c r="I64" s="9" t="s">
        <v>346</v>
      </c>
    </row>
    <row r="65" spans="1:9" x14ac:dyDescent="0.25">
      <c r="A65" s="3">
        <v>44777</v>
      </c>
      <c r="B65" s="3">
        <v>45141</v>
      </c>
      <c r="C65" s="13">
        <v>6999304</v>
      </c>
      <c r="D65" s="10">
        <v>1</v>
      </c>
      <c r="E65" s="2">
        <v>6999304</v>
      </c>
      <c r="F65" s="2">
        <f t="shared" si="1"/>
        <v>0</v>
      </c>
      <c r="G65" s="1">
        <v>0</v>
      </c>
      <c r="H65" s="20"/>
      <c r="I65" s="9" t="s">
        <v>347</v>
      </c>
    </row>
    <row r="66" spans="1:9" x14ac:dyDescent="0.25">
      <c r="A66" s="3">
        <v>44781</v>
      </c>
      <c r="B66" s="3">
        <v>44964</v>
      </c>
      <c r="C66" s="13">
        <v>26706000</v>
      </c>
      <c r="D66" s="10">
        <v>1</v>
      </c>
      <c r="E66" s="2">
        <v>26706000</v>
      </c>
      <c r="F66" s="2">
        <f t="shared" si="1"/>
        <v>0</v>
      </c>
      <c r="G66" s="1">
        <v>0</v>
      </c>
      <c r="H66" s="20"/>
      <c r="I66" s="9" t="s">
        <v>348</v>
      </c>
    </row>
    <row r="67" spans="1:9" x14ac:dyDescent="0.25">
      <c r="A67" s="3">
        <v>44781</v>
      </c>
      <c r="B67" s="3">
        <v>44964</v>
      </c>
      <c r="C67" s="13">
        <v>48000000</v>
      </c>
      <c r="D67" s="10">
        <v>1</v>
      </c>
      <c r="E67" s="2">
        <v>47199999</v>
      </c>
      <c r="F67" s="2">
        <f t="shared" si="1"/>
        <v>800001</v>
      </c>
      <c r="G67" s="1">
        <v>0</v>
      </c>
      <c r="H67" s="20"/>
      <c r="I67" s="9" t="s">
        <v>349</v>
      </c>
    </row>
    <row r="68" spans="1:9" x14ac:dyDescent="0.25">
      <c r="A68" s="3">
        <v>44781</v>
      </c>
      <c r="B68" s="3">
        <v>44964</v>
      </c>
      <c r="C68" s="13">
        <v>49554000</v>
      </c>
      <c r="D68" s="10">
        <v>1</v>
      </c>
      <c r="E68" s="2">
        <v>49554000</v>
      </c>
      <c r="F68" s="2">
        <f t="shared" si="1"/>
        <v>0</v>
      </c>
      <c r="G68" s="1">
        <v>0</v>
      </c>
      <c r="H68" s="20"/>
      <c r="I68" s="9" t="s">
        <v>350</v>
      </c>
    </row>
    <row r="69" spans="1:9" x14ac:dyDescent="0.25">
      <c r="A69" s="3">
        <v>44785</v>
      </c>
      <c r="B69" s="3">
        <v>45195</v>
      </c>
      <c r="C69" s="13">
        <v>53751842</v>
      </c>
      <c r="D69" s="10">
        <v>1</v>
      </c>
      <c r="E69" s="2">
        <v>53751842</v>
      </c>
      <c r="F69" s="2">
        <f t="shared" si="1"/>
        <v>0</v>
      </c>
      <c r="G69" s="1">
        <v>0</v>
      </c>
      <c r="H69" s="20"/>
      <c r="I69" s="21" t="s">
        <v>351</v>
      </c>
    </row>
    <row r="70" spans="1:9" x14ac:dyDescent="0.25">
      <c r="A70" s="3">
        <v>44798</v>
      </c>
      <c r="B70" s="3">
        <v>45162</v>
      </c>
      <c r="C70" s="13">
        <v>11845000</v>
      </c>
      <c r="D70" s="10">
        <v>1</v>
      </c>
      <c r="E70" s="2">
        <v>11845000</v>
      </c>
      <c r="F70" s="2">
        <f t="shared" si="1"/>
        <v>0</v>
      </c>
      <c r="G70" s="1">
        <v>0</v>
      </c>
      <c r="H70" s="20"/>
      <c r="I70" s="21" t="s">
        <v>352</v>
      </c>
    </row>
    <row r="71" spans="1:9" x14ac:dyDescent="0.25">
      <c r="A71" s="3">
        <v>44804</v>
      </c>
      <c r="B71" s="3">
        <v>44824</v>
      </c>
      <c r="C71" s="13">
        <v>21420000</v>
      </c>
      <c r="D71" s="10">
        <v>1</v>
      </c>
      <c r="E71" s="2">
        <v>21420000</v>
      </c>
      <c r="F71" s="2">
        <f t="shared" si="1"/>
        <v>0</v>
      </c>
      <c r="G71" s="1">
        <v>0</v>
      </c>
      <c r="H71" s="20"/>
      <c r="I71" s="21" t="s">
        <v>353</v>
      </c>
    </row>
    <row r="72" spans="1:9" x14ac:dyDescent="0.25">
      <c r="A72" s="3">
        <v>44802</v>
      </c>
      <c r="B72" s="3">
        <v>45166</v>
      </c>
      <c r="C72" s="13">
        <v>24000000</v>
      </c>
      <c r="D72" s="10">
        <v>1</v>
      </c>
      <c r="E72" s="2">
        <v>13277685</v>
      </c>
      <c r="F72" s="2">
        <f t="shared" si="1"/>
        <v>10722315</v>
      </c>
      <c r="G72" s="1">
        <v>0</v>
      </c>
      <c r="H72" s="20"/>
      <c r="I72" s="21" t="s">
        <v>354</v>
      </c>
    </row>
    <row r="73" spans="1:9" x14ac:dyDescent="0.25">
      <c r="A73" s="3">
        <v>44805</v>
      </c>
      <c r="B73" s="3">
        <v>45169</v>
      </c>
      <c r="C73" s="13">
        <v>43671588</v>
      </c>
      <c r="D73" s="10">
        <v>1</v>
      </c>
      <c r="E73" s="2">
        <v>43671588</v>
      </c>
      <c r="F73" s="2">
        <f t="shared" ref="F73:F102" si="2">+C73-E73</f>
        <v>0</v>
      </c>
      <c r="G73" s="1">
        <v>0</v>
      </c>
      <c r="H73" s="20"/>
      <c r="I73" s="21" t="s">
        <v>355</v>
      </c>
    </row>
    <row r="74" spans="1:9" x14ac:dyDescent="0.25">
      <c r="A74" s="22">
        <v>44819</v>
      </c>
      <c r="B74" s="22">
        <v>45382</v>
      </c>
      <c r="C74" s="23">
        <v>8162343960</v>
      </c>
      <c r="D74" s="10">
        <v>0.73160000000000003</v>
      </c>
      <c r="E74" s="2">
        <v>8065883039</v>
      </c>
      <c r="F74" s="2">
        <f>+C74+H74-E74</f>
        <v>2982329780</v>
      </c>
      <c r="G74" s="1">
        <v>0</v>
      </c>
      <c r="H74" s="20">
        <v>2885868859</v>
      </c>
      <c r="I74" s="9" t="s">
        <v>356</v>
      </c>
    </row>
    <row r="75" spans="1:9" x14ac:dyDescent="0.25">
      <c r="A75" s="22">
        <v>44813</v>
      </c>
      <c r="B75" s="22">
        <v>44628</v>
      </c>
      <c r="C75" s="23">
        <v>36000000</v>
      </c>
      <c r="D75" s="10">
        <v>1</v>
      </c>
      <c r="E75" s="2">
        <v>18000000</v>
      </c>
      <c r="F75" s="2">
        <f t="shared" si="2"/>
        <v>18000000</v>
      </c>
      <c r="G75" s="1">
        <v>0</v>
      </c>
      <c r="H75" s="20"/>
      <c r="I75" s="9" t="s">
        <v>357</v>
      </c>
    </row>
    <row r="76" spans="1:9" x14ac:dyDescent="0.25">
      <c r="A76" s="22">
        <v>44816</v>
      </c>
      <c r="B76" s="22">
        <v>44926</v>
      </c>
      <c r="C76" s="23">
        <v>26110500</v>
      </c>
      <c r="D76" s="10">
        <v>1</v>
      </c>
      <c r="E76" s="2">
        <v>26110500</v>
      </c>
      <c r="F76" s="2">
        <f t="shared" si="2"/>
        <v>0</v>
      </c>
      <c r="G76" s="1">
        <v>0</v>
      </c>
      <c r="H76" s="20"/>
      <c r="I76" s="9" t="s">
        <v>358</v>
      </c>
    </row>
    <row r="77" spans="1:9" x14ac:dyDescent="0.25">
      <c r="A77" s="22">
        <v>44816</v>
      </c>
      <c r="B77" s="22">
        <v>44937</v>
      </c>
      <c r="C77" s="23">
        <v>19172000</v>
      </c>
      <c r="D77" s="10">
        <v>1</v>
      </c>
      <c r="E77" s="2">
        <v>19172000</v>
      </c>
      <c r="F77" s="2">
        <f t="shared" si="2"/>
        <v>0</v>
      </c>
      <c r="G77" s="1">
        <v>0</v>
      </c>
      <c r="H77" s="20"/>
      <c r="I77" s="9" t="s">
        <v>359</v>
      </c>
    </row>
    <row r="78" spans="1:9" x14ac:dyDescent="0.25">
      <c r="A78" s="22">
        <v>44816</v>
      </c>
      <c r="B78" s="22">
        <v>45180</v>
      </c>
      <c r="C78" s="23">
        <v>39290000</v>
      </c>
      <c r="D78" s="10">
        <v>1</v>
      </c>
      <c r="E78" s="2">
        <v>41107725</v>
      </c>
      <c r="F78" s="2">
        <f>+C78-E78+H78</f>
        <v>0</v>
      </c>
      <c r="G78" s="1">
        <v>1</v>
      </c>
      <c r="H78" s="20">
        <v>1817725</v>
      </c>
      <c r="I78" s="9" t="s">
        <v>360</v>
      </c>
    </row>
    <row r="79" spans="1:9" x14ac:dyDescent="0.25">
      <c r="A79" s="22">
        <v>44817</v>
      </c>
      <c r="B79" s="22">
        <v>45181</v>
      </c>
      <c r="C79" s="23">
        <v>126000000</v>
      </c>
      <c r="D79" s="10">
        <v>1</v>
      </c>
      <c r="E79" s="2">
        <v>188090666</v>
      </c>
      <c r="F79" s="2">
        <f>+C79-E79+H79</f>
        <v>0</v>
      </c>
      <c r="G79" s="1">
        <v>0</v>
      </c>
      <c r="H79" s="20">
        <v>62090666</v>
      </c>
      <c r="I79" s="9" t="s">
        <v>361</v>
      </c>
    </row>
    <row r="80" spans="1:9" x14ac:dyDescent="0.25">
      <c r="A80" s="22">
        <v>44832</v>
      </c>
      <c r="B80" s="22">
        <v>45012</v>
      </c>
      <c r="C80" s="23">
        <v>36000000</v>
      </c>
      <c r="D80" s="10">
        <v>1</v>
      </c>
      <c r="E80" s="2">
        <v>36000000</v>
      </c>
      <c r="F80" s="2">
        <f t="shared" si="2"/>
        <v>0</v>
      </c>
      <c r="G80" s="1">
        <v>0</v>
      </c>
      <c r="H80" s="20"/>
      <c r="I80" s="9" t="s">
        <v>362</v>
      </c>
    </row>
    <row r="81" spans="1:9" x14ac:dyDescent="0.25">
      <c r="A81" s="22">
        <v>44840</v>
      </c>
      <c r="B81" s="22">
        <v>45204</v>
      </c>
      <c r="C81" s="23">
        <v>415051056</v>
      </c>
      <c r="D81" s="10">
        <v>1</v>
      </c>
      <c r="E81" s="2">
        <v>618661008</v>
      </c>
      <c r="F81" s="2">
        <f>+C81-E81+H81</f>
        <v>0</v>
      </c>
      <c r="G81" s="1">
        <v>0</v>
      </c>
      <c r="H81" s="20">
        <v>203609952</v>
      </c>
      <c r="I81" s="9" t="s">
        <v>363</v>
      </c>
    </row>
    <row r="82" spans="1:9" x14ac:dyDescent="0.25">
      <c r="A82" s="22">
        <v>44848</v>
      </c>
      <c r="B82" s="22">
        <v>44926</v>
      </c>
      <c r="C82" s="23">
        <v>35000000</v>
      </c>
      <c r="D82" s="10">
        <v>1</v>
      </c>
      <c r="E82" s="2">
        <v>35000000</v>
      </c>
      <c r="F82" s="2">
        <f t="shared" si="2"/>
        <v>0</v>
      </c>
      <c r="G82" s="1">
        <v>0</v>
      </c>
      <c r="H82" s="20"/>
      <c r="I82" s="9" t="s">
        <v>364</v>
      </c>
    </row>
    <row r="83" spans="1:9" x14ac:dyDescent="0.25">
      <c r="A83" s="22">
        <v>44848</v>
      </c>
      <c r="B83" s="22">
        <v>44857</v>
      </c>
      <c r="C83" s="23">
        <v>10802634</v>
      </c>
      <c r="D83" s="10">
        <v>1</v>
      </c>
      <c r="E83" s="2">
        <v>10802634</v>
      </c>
      <c r="F83" s="2">
        <f t="shared" si="2"/>
        <v>0</v>
      </c>
      <c r="G83" s="1">
        <v>0</v>
      </c>
      <c r="H83" s="20"/>
      <c r="I83" s="9" t="s">
        <v>365</v>
      </c>
    </row>
    <row r="84" spans="1:9" x14ac:dyDescent="0.25">
      <c r="A84" s="22">
        <v>44863</v>
      </c>
      <c r="B84" s="22">
        <v>45471</v>
      </c>
      <c r="C84" s="23">
        <v>93028209</v>
      </c>
      <c r="D84" s="10">
        <v>1</v>
      </c>
      <c r="E84" s="2">
        <v>93028209</v>
      </c>
      <c r="F84" s="2">
        <f t="shared" si="2"/>
        <v>0</v>
      </c>
      <c r="G84" s="1">
        <v>0</v>
      </c>
      <c r="H84" s="20"/>
      <c r="I84" s="21" t="s">
        <v>366</v>
      </c>
    </row>
    <row r="85" spans="1:9" x14ac:dyDescent="0.25">
      <c r="A85" s="22">
        <v>44854</v>
      </c>
      <c r="B85" s="22">
        <v>44914</v>
      </c>
      <c r="C85" s="23">
        <v>11757200</v>
      </c>
      <c r="D85" s="10">
        <v>1</v>
      </c>
      <c r="E85" s="2">
        <v>11757200</v>
      </c>
      <c r="F85" s="2">
        <f t="shared" si="2"/>
        <v>0</v>
      </c>
      <c r="G85" s="1">
        <v>0</v>
      </c>
      <c r="H85" s="20"/>
      <c r="I85" s="21" t="s">
        <v>367</v>
      </c>
    </row>
    <row r="86" spans="1:9" x14ac:dyDescent="0.25">
      <c r="A86" s="22">
        <v>44887</v>
      </c>
      <c r="B86" s="22">
        <v>45251</v>
      </c>
      <c r="C86" s="23">
        <v>143100000</v>
      </c>
      <c r="D86" s="10">
        <v>1</v>
      </c>
      <c r="E86" s="2">
        <v>27848500</v>
      </c>
      <c r="F86" s="2">
        <v>0</v>
      </c>
      <c r="G86" s="1">
        <v>0</v>
      </c>
      <c r="H86" s="20"/>
      <c r="I86" s="21" t="s">
        <v>368</v>
      </c>
    </row>
    <row r="87" spans="1:9" x14ac:dyDescent="0.25">
      <c r="A87" s="22">
        <v>44874</v>
      </c>
      <c r="B87" s="22">
        <v>37568</v>
      </c>
      <c r="C87" s="23">
        <v>1457588</v>
      </c>
      <c r="D87" s="10">
        <v>1</v>
      </c>
      <c r="E87" s="2">
        <v>1457588</v>
      </c>
      <c r="F87" s="2">
        <f t="shared" si="2"/>
        <v>0</v>
      </c>
      <c r="G87" s="1">
        <v>0</v>
      </c>
      <c r="H87" s="20"/>
      <c r="I87" s="21" t="s">
        <v>369</v>
      </c>
    </row>
    <row r="88" spans="1:9" x14ac:dyDescent="0.25">
      <c r="A88" s="22">
        <v>44881</v>
      </c>
      <c r="B88" s="22">
        <v>44890</v>
      </c>
      <c r="C88" s="23">
        <v>3199191</v>
      </c>
      <c r="D88" s="10">
        <v>1</v>
      </c>
      <c r="E88" s="2">
        <v>3199191</v>
      </c>
      <c r="F88" s="2">
        <f t="shared" si="2"/>
        <v>0</v>
      </c>
      <c r="G88" s="1">
        <v>0</v>
      </c>
      <c r="H88" s="20"/>
      <c r="I88" s="9" t="s">
        <v>370</v>
      </c>
    </row>
    <row r="89" spans="1:9" x14ac:dyDescent="0.25">
      <c r="A89" s="22">
        <v>44887</v>
      </c>
      <c r="B89" s="22">
        <v>44947</v>
      </c>
      <c r="C89" s="23">
        <v>335786025</v>
      </c>
      <c r="D89" s="10">
        <v>1</v>
      </c>
      <c r="E89" s="2">
        <v>335786025</v>
      </c>
      <c r="F89" s="2">
        <f t="shared" si="2"/>
        <v>0</v>
      </c>
      <c r="G89" s="1">
        <v>0</v>
      </c>
      <c r="H89" s="20"/>
      <c r="I89" s="9" t="s">
        <v>371</v>
      </c>
    </row>
    <row r="90" spans="1:9" x14ac:dyDescent="0.25">
      <c r="A90" s="22">
        <v>44883</v>
      </c>
      <c r="B90" s="22">
        <v>44897</v>
      </c>
      <c r="C90" s="23">
        <v>80966848</v>
      </c>
      <c r="D90" s="10">
        <v>1</v>
      </c>
      <c r="E90" s="2">
        <v>71888995</v>
      </c>
      <c r="F90" s="2">
        <f t="shared" si="2"/>
        <v>9077853</v>
      </c>
      <c r="G90" s="1">
        <v>0</v>
      </c>
      <c r="H90" s="20"/>
      <c r="I90" s="9" t="s">
        <v>372</v>
      </c>
    </row>
    <row r="91" spans="1:9" x14ac:dyDescent="0.25">
      <c r="A91" s="22">
        <v>44897</v>
      </c>
      <c r="B91" s="22">
        <v>45398</v>
      </c>
      <c r="C91" s="23">
        <v>5132543600</v>
      </c>
      <c r="D91" s="10">
        <v>0.60360000000000003</v>
      </c>
      <c r="E91" s="2">
        <v>5112059247</v>
      </c>
      <c r="F91" s="2">
        <f>+C91+H91-E91</f>
        <v>3356284353</v>
      </c>
      <c r="G91" s="1">
        <v>0</v>
      </c>
      <c r="H91" s="20">
        <v>3335800000</v>
      </c>
      <c r="I91" s="9" t="s">
        <v>373</v>
      </c>
    </row>
    <row r="92" spans="1:9" x14ac:dyDescent="0.25">
      <c r="A92" s="22">
        <v>44889</v>
      </c>
      <c r="B92" s="22">
        <v>45291</v>
      </c>
      <c r="C92" s="23">
        <v>792917323</v>
      </c>
      <c r="D92" s="10">
        <v>1</v>
      </c>
      <c r="E92" s="2">
        <v>792917323</v>
      </c>
      <c r="F92" s="2">
        <f t="shared" si="2"/>
        <v>0</v>
      </c>
      <c r="G92" s="1">
        <v>0</v>
      </c>
      <c r="H92" s="20"/>
      <c r="I92" s="9" t="s">
        <v>385</v>
      </c>
    </row>
    <row r="93" spans="1:9" x14ac:dyDescent="0.25">
      <c r="A93" s="22">
        <v>44909</v>
      </c>
      <c r="B93" s="22">
        <v>44939</v>
      </c>
      <c r="C93" s="23">
        <v>29980001</v>
      </c>
      <c r="D93" s="10">
        <v>1</v>
      </c>
      <c r="E93" s="2">
        <v>29980001</v>
      </c>
      <c r="F93" s="2">
        <f t="shared" si="2"/>
        <v>0</v>
      </c>
      <c r="G93" s="1">
        <v>0</v>
      </c>
      <c r="H93" s="20"/>
      <c r="I93" s="9" t="s">
        <v>374</v>
      </c>
    </row>
    <row r="94" spans="1:9" x14ac:dyDescent="0.25">
      <c r="A94" s="22">
        <v>44900</v>
      </c>
      <c r="B94" s="22">
        <v>45081</v>
      </c>
      <c r="C94" s="23">
        <v>36000000</v>
      </c>
      <c r="D94" s="10">
        <v>0.2</v>
      </c>
      <c r="E94" s="2">
        <v>14400000</v>
      </c>
      <c r="F94" s="2">
        <f t="shared" si="2"/>
        <v>21600000</v>
      </c>
      <c r="G94" s="1">
        <v>0</v>
      </c>
      <c r="H94" s="20"/>
      <c r="I94" s="9" t="s">
        <v>375</v>
      </c>
    </row>
    <row r="95" spans="1:9" x14ac:dyDescent="0.25">
      <c r="A95" s="22">
        <v>44904</v>
      </c>
      <c r="B95" s="22">
        <v>45268</v>
      </c>
      <c r="C95" s="23">
        <v>450000000</v>
      </c>
      <c r="D95" s="10">
        <v>1</v>
      </c>
      <c r="E95" s="2">
        <v>450000000</v>
      </c>
      <c r="F95" s="2">
        <f t="shared" si="2"/>
        <v>0</v>
      </c>
      <c r="G95" s="1">
        <v>0</v>
      </c>
      <c r="H95" s="20"/>
      <c r="I95" s="9" t="s">
        <v>376</v>
      </c>
    </row>
    <row r="96" spans="1:9" x14ac:dyDescent="0.25">
      <c r="A96" s="22">
        <v>44918</v>
      </c>
      <c r="B96" s="22">
        <v>44979</v>
      </c>
      <c r="C96" s="23">
        <v>2500000</v>
      </c>
      <c r="D96" s="10">
        <v>1</v>
      </c>
      <c r="E96" s="2">
        <v>2500000</v>
      </c>
      <c r="F96" s="2">
        <f t="shared" si="2"/>
        <v>0</v>
      </c>
      <c r="G96" s="1">
        <v>0</v>
      </c>
      <c r="H96" s="20"/>
      <c r="I96" s="9" t="s">
        <v>377</v>
      </c>
    </row>
    <row r="97" spans="1:9" x14ac:dyDescent="0.25">
      <c r="A97" s="22">
        <v>44918</v>
      </c>
      <c r="B97" s="22">
        <v>44979</v>
      </c>
      <c r="C97" s="23">
        <v>2500000</v>
      </c>
      <c r="D97" s="10">
        <v>1</v>
      </c>
      <c r="E97" s="2">
        <v>2500000</v>
      </c>
      <c r="F97" s="2">
        <f t="shared" si="2"/>
        <v>0</v>
      </c>
      <c r="G97" s="1">
        <v>0</v>
      </c>
      <c r="H97" s="20"/>
      <c r="I97" s="9" t="s">
        <v>378</v>
      </c>
    </row>
    <row r="98" spans="1:9" x14ac:dyDescent="0.25">
      <c r="A98" s="22">
        <v>44925</v>
      </c>
      <c r="B98" s="22">
        <v>45289</v>
      </c>
      <c r="C98" s="23">
        <v>363610000</v>
      </c>
      <c r="D98" s="10">
        <v>0.88270000000000004</v>
      </c>
      <c r="E98" s="2">
        <v>353605000</v>
      </c>
      <c r="F98" s="2">
        <f>+C98+H98-E98</f>
        <v>47005000</v>
      </c>
      <c r="G98" s="1">
        <v>0</v>
      </c>
      <c r="H98" s="20">
        <v>37000000</v>
      </c>
      <c r="I98" s="9" t="s">
        <v>379</v>
      </c>
    </row>
    <row r="99" spans="1:9" x14ac:dyDescent="0.25">
      <c r="A99" s="22">
        <v>44924</v>
      </c>
      <c r="B99" s="22">
        <v>45291</v>
      </c>
      <c r="C99" s="23">
        <v>21410820</v>
      </c>
      <c r="D99" s="10">
        <v>1</v>
      </c>
      <c r="E99" s="2">
        <v>15294483</v>
      </c>
      <c r="F99" s="2">
        <v>0</v>
      </c>
      <c r="G99" s="1">
        <v>0</v>
      </c>
      <c r="H99" s="20"/>
      <c r="I99" s="9" t="s">
        <v>380</v>
      </c>
    </row>
    <row r="100" spans="1:9" x14ac:dyDescent="0.25">
      <c r="A100" s="22">
        <v>44922</v>
      </c>
      <c r="B100" s="22">
        <v>44952</v>
      </c>
      <c r="C100" s="23">
        <v>8937758</v>
      </c>
      <c r="D100" s="10">
        <v>1</v>
      </c>
      <c r="E100" s="2">
        <v>8937758</v>
      </c>
      <c r="F100" s="2">
        <f t="shared" si="2"/>
        <v>0</v>
      </c>
      <c r="G100" s="1">
        <v>0</v>
      </c>
      <c r="H100" s="20"/>
      <c r="I100" s="9" t="s">
        <v>381</v>
      </c>
    </row>
    <row r="101" spans="1:9" x14ac:dyDescent="0.25">
      <c r="A101" s="22">
        <v>44958</v>
      </c>
      <c r="B101" s="22">
        <v>45322</v>
      </c>
      <c r="C101" s="23">
        <v>14168000</v>
      </c>
      <c r="D101" s="10">
        <v>0.88570000000000004</v>
      </c>
      <c r="E101" s="2">
        <v>12548632</v>
      </c>
      <c r="F101" s="2">
        <f t="shared" si="2"/>
        <v>1619368</v>
      </c>
      <c r="G101" s="1">
        <v>0</v>
      </c>
      <c r="H101" s="20"/>
      <c r="I101" s="9" t="s">
        <v>382</v>
      </c>
    </row>
    <row r="102" spans="1:9" x14ac:dyDescent="0.25">
      <c r="A102" s="22">
        <v>44923</v>
      </c>
      <c r="B102" s="22">
        <v>45043</v>
      </c>
      <c r="C102" s="23">
        <v>9639000</v>
      </c>
      <c r="D102" s="10">
        <v>1</v>
      </c>
      <c r="E102" s="2">
        <v>9639000</v>
      </c>
      <c r="F102" s="2">
        <f t="shared" si="2"/>
        <v>0</v>
      </c>
      <c r="G102" s="1">
        <v>0</v>
      </c>
      <c r="H102" s="20"/>
      <c r="I102" s="9" t="s">
        <v>383</v>
      </c>
    </row>
    <row r="103" spans="1:9" x14ac:dyDescent="0.25">
      <c r="A103" s="22">
        <v>44925</v>
      </c>
      <c r="B103" s="22">
        <v>45259</v>
      </c>
      <c r="C103" s="23">
        <v>56672000</v>
      </c>
      <c r="D103" s="10">
        <v>0.752</v>
      </c>
      <c r="E103" s="2">
        <v>82432000</v>
      </c>
      <c r="F103" s="2">
        <f>+C103+H103-E103</f>
        <v>0</v>
      </c>
      <c r="G103" s="1">
        <v>0</v>
      </c>
      <c r="H103" s="20">
        <v>25760000</v>
      </c>
      <c r="I103" s="9" t="s">
        <v>384</v>
      </c>
    </row>
  </sheetData>
  <mergeCells count="1">
    <mergeCell ref="A1:I1"/>
  </mergeCells>
  <dataValidations count="1">
    <dataValidation type="whole" allowBlank="1" showInputMessage="1" showErrorMessage="1" errorTitle="Entrada no válida" error="Por favor escriba un número entero" promptTitle="Escriba un número entero en esta casilla" sqref="E81">
      <formula1>-9223372036854770000</formula1>
      <formula2>9223372036854770000</formula2>
    </dataValidation>
  </dataValidations>
  <hyperlinks>
    <hyperlink ref="I46" r:id="rId1"/>
    <hyperlink ref="I47" r:id="rId2"/>
    <hyperlink ref="I48" r:id="rId3"/>
    <hyperlink ref="I49" r:id="rId4"/>
    <hyperlink ref="I50" r:id="rId5"/>
    <hyperlink ref="I51" r:id="rId6"/>
    <hyperlink ref="I52" r:id="rId7"/>
    <hyperlink ref="I53" r:id="rId8"/>
    <hyperlink ref="I57" r:id="rId9"/>
    <hyperlink ref="I58" r:id="rId10"/>
    <hyperlink ref="I59" r:id="rId11"/>
    <hyperlink ref="I60" r:id="rId12"/>
    <hyperlink ref="I61" r:id="rId13"/>
    <hyperlink ref="I62" r:id="rId14"/>
    <hyperlink ref="I63" r:id="rId15"/>
    <hyperlink ref="I64" r:id="rId16"/>
    <hyperlink ref="I65" r:id="rId17"/>
    <hyperlink ref="I66" r:id="rId18"/>
    <hyperlink ref="I67" r:id="rId19"/>
    <hyperlink ref="I68" r:id="rId20"/>
    <hyperlink ref="I69" r:id="rId21"/>
    <hyperlink ref="I70" r:id="rId22"/>
    <hyperlink ref="I71" r:id="rId23"/>
    <hyperlink ref="I72" r:id="rId24"/>
    <hyperlink ref="I73" r:id="rId25"/>
    <hyperlink ref="I74" r:id="rId26"/>
    <hyperlink ref="I75" r:id="rId27"/>
    <hyperlink ref="I76" r:id="rId28"/>
    <hyperlink ref="I77" r:id="rId29"/>
    <hyperlink ref="I78" r:id="rId30"/>
    <hyperlink ref="I79" r:id="rId31"/>
    <hyperlink ref="I80" r:id="rId32"/>
    <hyperlink ref="I81" r:id="rId33"/>
    <hyperlink ref="I82" r:id="rId34"/>
    <hyperlink ref="I83" r:id="rId35"/>
    <hyperlink ref="I84" r:id="rId36"/>
    <hyperlink ref="I85" r:id="rId37"/>
    <hyperlink ref="I86" r:id="rId38"/>
    <hyperlink ref="I87" r:id="rId39"/>
    <hyperlink ref="I88" r:id="rId40"/>
    <hyperlink ref="I89" r:id="rId41"/>
    <hyperlink ref="I90" r:id="rId42"/>
    <hyperlink ref="I91" r:id="rId43"/>
    <hyperlink ref="I93" r:id="rId44"/>
    <hyperlink ref="I94" r:id="rId45"/>
    <hyperlink ref="I95" r:id="rId46"/>
    <hyperlink ref="I96" r:id="rId47"/>
    <hyperlink ref="I97" r:id="rId48"/>
    <hyperlink ref="I98" r:id="rId49"/>
    <hyperlink ref="I99" r:id="rId50"/>
    <hyperlink ref="I100" r:id="rId51"/>
    <hyperlink ref="I101" r:id="rId52"/>
    <hyperlink ref="I102" r:id="rId53"/>
    <hyperlink ref="I103" r:id="rId54"/>
    <hyperlink ref="I54" r:id="rId55"/>
    <hyperlink ref="I55" r:id="rId56"/>
    <hyperlink ref="I92" r:id="rId57"/>
  </hyperlinks>
  <pageMargins left="0.7" right="0.7" top="0.75" bottom="0.75" header="0.3" footer="0.3"/>
  <pageSetup orientation="portrait" r:id="rId58"/>
  <ignoredErrors>
    <ignoredError sqref="F45" formula="1"/>
    <ignoredError sqref="F49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tabSelected="1" topLeftCell="B1" workbookViewId="0">
      <selection activeCell="D3" sqref="D3:G4"/>
    </sheetView>
  </sheetViews>
  <sheetFormatPr baseColWidth="10" defaultRowHeight="15" x14ac:dyDescent="0.25"/>
  <cols>
    <col min="1" max="2" width="15.5703125" style="12" customWidth="1"/>
    <col min="3" max="3" width="17.140625" style="12" customWidth="1"/>
    <col min="4" max="4" width="15.28515625" style="12" customWidth="1"/>
    <col min="5" max="5" width="17.85546875" style="12" customWidth="1"/>
    <col min="6" max="6" width="18.140625" style="12" customWidth="1"/>
    <col min="7" max="7" width="13.42578125" style="12" customWidth="1"/>
    <col min="8" max="8" width="15.85546875" style="12" customWidth="1"/>
    <col min="9" max="16384" width="11.42578125" style="12"/>
  </cols>
  <sheetData>
    <row r="1" spans="1:9" ht="23.25" x14ac:dyDescent="0.35">
      <c r="A1" s="33">
        <v>2023</v>
      </c>
      <c r="B1" s="33"/>
      <c r="C1" s="33"/>
      <c r="D1" s="33"/>
      <c r="E1" s="33"/>
      <c r="F1" s="33"/>
      <c r="G1" s="33"/>
      <c r="H1" s="33"/>
      <c r="I1" s="33"/>
    </row>
    <row r="2" spans="1:9" ht="60" x14ac:dyDescent="0.25">
      <c r="A2" s="17" t="s">
        <v>0</v>
      </c>
      <c r="B2" s="17" t="s">
        <v>1</v>
      </c>
      <c r="C2" s="18" t="s">
        <v>2</v>
      </c>
      <c r="D2" s="17" t="s">
        <v>3</v>
      </c>
      <c r="E2" s="18" t="s">
        <v>4</v>
      </c>
      <c r="F2" s="18" t="s">
        <v>5</v>
      </c>
      <c r="G2" s="17" t="s">
        <v>6</v>
      </c>
      <c r="H2" s="18" t="s">
        <v>7</v>
      </c>
      <c r="I2" s="19" t="s">
        <v>8</v>
      </c>
    </row>
    <row r="3" spans="1:9" x14ac:dyDescent="0.25">
      <c r="A3" s="22">
        <v>44938</v>
      </c>
      <c r="B3" s="22">
        <v>45260</v>
      </c>
      <c r="C3" s="23">
        <v>97658000</v>
      </c>
      <c r="D3" s="10">
        <f t="shared" ref="D3:D62" si="0">E3*100%/(C3+H3)</f>
        <v>1</v>
      </c>
      <c r="E3" s="2">
        <v>97658000</v>
      </c>
      <c r="F3" s="2">
        <f t="shared" ref="F3:F61" si="1">+C3+H3-E3</f>
        <v>0</v>
      </c>
      <c r="G3" s="1">
        <v>0</v>
      </c>
      <c r="H3" s="20"/>
      <c r="I3" s="21" t="s">
        <v>386</v>
      </c>
    </row>
    <row r="4" spans="1:9" x14ac:dyDescent="0.25">
      <c r="A4" s="22">
        <v>44938</v>
      </c>
      <c r="B4" s="22">
        <v>45260</v>
      </c>
      <c r="C4" s="23">
        <v>70818000</v>
      </c>
      <c r="D4" s="10">
        <f t="shared" si="0"/>
        <v>1</v>
      </c>
      <c r="E4" s="2">
        <v>70818000</v>
      </c>
      <c r="F4" s="2">
        <f t="shared" si="1"/>
        <v>0</v>
      </c>
      <c r="G4" s="1">
        <v>0</v>
      </c>
      <c r="H4" s="20"/>
      <c r="I4" s="21" t="s">
        <v>387</v>
      </c>
    </row>
    <row r="5" spans="1:9" x14ac:dyDescent="0.25">
      <c r="A5" s="22">
        <v>44939</v>
      </c>
      <c r="B5" s="22">
        <v>45303</v>
      </c>
      <c r="C5" s="23">
        <v>69540000</v>
      </c>
      <c r="D5" s="10">
        <v>1</v>
      </c>
      <c r="E5" s="2">
        <v>78618833</v>
      </c>
      <c r="F5" s="2">
        <f t="shared" si="1"/>
        <v>0</v>
      </c>
      <c r="G5" s="1">
        <v>1</v>
      </c>
      <c r="H5" s="20">
        <v>9078833</v>
      </c>
      <c r="I5" s="21" t="s">
        <v>388</v>
      </c>
    </row>
    <row r="6" spans="1:9" x14ac:dyDescent="0.25">
      <c r="A6" s="22">
        <v>44574</v>
      </c>
      <c r="B6" s="22">
        <v>45303</v>
      </c>
      <c r="C6" s="23">
        <v>84600000</v>
      </c>
      <c r="D6" s="10">
        <f t="shared" si="0"/>
        <v>1</v>
      </c>
      <c r="E6" s="2">
        <v>103165000</v>
      </c>
      <c r="F6" s="2">
        <f t="shared" si="1"/>
        <v>0</v>
      </c>
      <c r="G6" s="1">
        <v>1</v>
      </c>
      <c r="H6" s="20">
        <v>18565000</v>
      </c>
      <c r="I6" s="21" t="s">
        <v>389</v>
      </c>
    </row>
    <row r="7" spans="1:9" x14ac:dyDescent="0.25">
      <c r="A7" s="22">
        <v>44939</v>
      </c>
      <c r="B7" s="22">
        <v>45260</v>
      </c>
      <c r="C7" s="23">
        <v>89045000</v>
      </c>
      <c r="D7" s="10">
        <f t="shared" si="0"/>
        <v>1</v>
      </c>
      <c r="E7" s="2">
        <v>89045000</v>
      </c>
      <c r="F7" s="2">
        <f t="shared" si="1"/>
        <v>0</v>
      </c>
      <c r="G7" s="1">
        <v>0</v>
      </c>
      <c r="H7" s="20"/>
      <c r="I7" s="21" t="s">
        <v>390</v>
      </c>
    </row>
    <row r="8" spans="1:9" x14ac:dyDescent="0.25">
      <c r="A8" s="22">
        <v>44944</v>
      </c>
      <c r="B8" s="22">
        <v>45277</v>
      </c>
      <c r="C8" s="23">
        <v>63745000</v>
      </c>
      <c r="D8" s="10">
        <f t="shared" si="0"/>
        <v>1</v>
      </c>
      <c r="E8" s="2">
        <v>63745000</v>
      </c>
      <c r="F8" s="2">
        <f t="shared" si="1"/>
        <v>0</v>
      </c>
      <c r="G8" s="1">
        <v>0</v>
      </c>
      <c r="H8" s="20"/>
      <c r="I8" s="21" t="s">
        <v>391</v>
      </c>
    </row>
    <row r="9" spans="1:9" x14ac:dyDescent="0.25">
      <c r="A9" s="22">
        <v>44944</v>
      </c>
      <c r="B9" s="22">
        <v>45308</v>
      </c>
      <c r="C9" s="23">
        <v>860009578</v>
      </c>
      <c r="D9" s="10">
        <v>1</v>
      </c>
      <c r="E9" s="2">
        <v>61769208</v>
      </c>
      <c r="F9" s="2">
        <f t="shared" si="1"/>
        <v>817491578</v>
      </c>
      <c r="G9" s="1">
        <v>1</v>
      </c>
      <c r="H9" s="20">
        <v>19251208</v>
      </c>
      <c r="I9" s="21" t="s">
        <v>392</v>
      </c>
    </row>
    <row r="10" spans="1:9" x14ac:dyDescent="0.25">
      <c r="A10" s="22">
        <v>44949</v>
      </c>
      <c r="B10" s="22">
        <v>45313</v>
      </c>
      <c r="C10" s="23">
        <v>97137000</v>
      </c>
      <c r="D10" s="10">
        <f t="shared" si="0"/>
        <v>1</v>
      </c>
      <c r="E10" s="2">
        <v>145707000</v>
      </c>
      <c r="F10" s="2">
        <f t="shared" si="1"/>
        <v>0</v>
      </c>
      <c r="G10" s="1">
        <v>1</v>
      </c>
      <c r="H10" s="20">
        <v>48570000</v>
      </c>
      <c r="I10" s="21" t="s">
        <v>393</v>
      </c>
    </row>
    <row r="11" spans="1:9" x14ac:dyDescent="0.25">
      <c r="A11" s="22">
        <v>44946</v>
      </c>
      <c r="B11" s="22">
        <v>45310</v>
      </c>
      <c r="C11" s="23">
        <v>69540000</v>
      </c>
      <c r="D11" s="10">
        <f t="shared" si="0"/>
        <v>1</v>
      </c>
      <c r="E11" s="2">
        <v>69540000</v>
      </c>
      <c r="F11" s="2">
        <f t="shared" si="1"/>
        <v>0</v>
      </c>
      <c r="G11" s="1">
        <v>1</v>
      </c>
      <c r="H11" s="20"/>
      <c r="I11" s="21" t="s">
        <v>394</v>
      </c>
    </row>
    <row r="12" spans="1:9" x14ac:dyDescent="0.25">
      <c r="A12" s="22">
        <v>44950</v>
      </c>
      <c r="B12" s="22">
        <v>45069</v>
      </c>
      <c r="C12" s="23">
        <v>28332000</v>
      </c>
      <c r="D12" s="10">
        <f t="shared" si="0"/>
        <v>0.99904701397712836</v>
      </c>
      <c r="E12" s="2">
        <v>28305000</v>
      </c>
      <c r="F12" s="2">
        <v>0</v>
      </c>
      <c r="G12" s="1">
        <v>0</v>
      </c>
      <c r="H12" s="20"/>
      <c r="I12" s="21" t="s">
        <v>395</v>
      </c>
    </row>
    <row r="13" spans="1:9" x14ac:dyDescent="0.25">
      <c r="A13" s="22">
        <v>44950</v>
      </c>
      <c r="B13" s="22">
        <v>45314</v>
      </c>
      <c r="C13" s="23">
        <v>2198690</v>
      </c>
      <c r="D13" s="10">
        <f t="shared" si="0"/>
        <v>1</v>
      </c>
      <c r="E13" s="2">
        <v>2198690</v>
      </c>
      <c r="F13" s="2">
        <f t="shared" si="1"/>
        <v>0</v>
      </c>
      <c r="G13" s="1">
        <v>0</v>
      </c>
      <c r="H13" s="20"/>
      <c r="I13" s="21" t="s">
        <v>396</v>
      </c>
    </row>
    <row r="14" spans="1:9" x14ac:dyDescent="0.25">
      <c r="A14" s="22">
        <v>44951</v>
      </c>
      <c r="B14" s="22">
        <v>45284</v>
      </c>
      <c r="C14" s="23">
        <v>89045000</v>
      </c>
      <c r="D14" s="10">
        <f t="shared" si="0"/>
        <v>1</v>
      </c>
      <c r="E14" s="2">
        <v>131139000</v>
      </c>
      <c r="F14" s="2">
        <f t="shared" si="1"/>
        <v>0</v>
      </c>
      <c r="G14" s="1">
        <v>1</v>
      </c>
      <c r="H14" s="20">
        <v>42094000</v>
      </c>
      <c r="I14" s="21" t="s">
        <v>397</v>
      </c>
    </row>
    <row r="15" spans="1:9" x14ac:dyDescent="0.25">
      <c r="A15" s="22">
        <v>44950</v>
      </c>
      <c r="B15" s="22">
        <v>45314</v>
      </c>
      <c r="C15" s="23">
        <v>54060000</v>
      </c>
      <c r="D15" s="10">
        <v>1</v>
      </c>
      <c r="E15" s="2">
        <v>1351500</v>
      </c>
      <c r="F15" s="2">
        <v>0</v>
      </c>
      <c r="G15" s="1">
        <v>0</v>
      </c>
      <c r="H15" s="20"/>
      <c r="I15" s="21" t="s">
        <v>398</v>
      </c>
    </row>
    <row r="16" spans="1:9" x14ac:dyDescent="0.25">
      <c r="A16" s="22">
        <v>44952</v>
      </c>
      <c r="B16" s="22">
        <v>45291</v>
      </c>
      <c r="C16" s="23">
        <v>99900000</v>
      </c>
      <c r="D16" s="10">
        <f t="shared" si="0"/>
        <v>1</v>
      </c>
      <c r="E16" s="2">
        <v>124875000</v>
      </c>
      <c r="F16" s="2">
        <f t="shared" si="1"/>
        <v>0</v>
      </c>
      <c r="G16" s="1">
        <v>1</v>
      </c>
      <c r="H16" s="20">
        <v>24975000</v>
      </c>
      <c r="I16" s="21" t="s">
        <v>399</v>
      </c>
    </row>
    <row r="17" spans="1:9" x14ac:dyDescent="0.25">
      <c r="A17" s="22">
        <v>44958</v>
      </c>
      <c r="B17" s="22">
        <v>45322</v>
      </c>
      <c r="C17" s="23">
        <v>48816000</v>
      </c>
      <c r="D17" s="10">
        <v>1</v>
      </c>
      <c r="E17" s="2">
        <v>48816000</v>
      </c>
      <c r="F17" s="2">
        <f t="shared" si="1"/>
        <v>0</v>
      </c>
      <c r="G17" s="1">
        <v>0</v>
      </c>
      <c r="H17" s="20"/>
      <c r="I17" s="21" t="s">
        <v>400</v>
      </c>
    </row>
    <row r="18" spans="1:9" x14ac:dyDescent="0.25">
      <c r="A18" s="22">
        <v>44956</v>
      </c>
      <c r="B18" s="22">
        <v>45320</v>
      </c>
      <c r="C18" s="23">
        <v>42444000</v>
      </c>
      <c r="D18" s="10">
        <v>1</v>
      </c>
      <c r="E18" s="2">
        <v>42444000</v>
      </c>
      <c r="F18" s="2">
        <f t="shared" si="1"/>
        <v>0</v>
      </c>
      <c r="G18" s="1">
        <v>0</v>
      </c>
      <c r="H18" s="20"/>
      <c r="I18" s="21" t="s">
        <v>401</v>
      </c>
    </row>
    <row r="19" spans="1:9" x14ac:dyDescent="0.25">
      <c r="A19" s="22">
        <v>44956</v>
      </c>
      <c r="B19" s="22">
        <v>45320</v>
      </c>
      <c r="C19" s="23">
        <v>42444000</v>
      </c>
      <c r="D19" s="10">
        <v>1</v>
      </c>
      <c r="E19" s="2">
        <v>42444000</v>
      </c>
      <c r="F19" s="2">
        <f t="shared" si="1"/>
        <v>0</v>
      </c>
      <c r="G19" s="1">
        <v>0</v>
      </c>
      <c r="H19" s="20"/>
      <c r="I19" s="21" t="s">
        <v>402</v>
      </c>
    </row>
    <row r="20" spans="1:9" x14ac:dyDescent="0.25">
      <c r="A20" s="26">
        <v>44958</v>
      </c>
      <c r="B20" s="26">
        <v>45322</v>
      </c>
      <c r="C20" s="27">
        <v>160652400</v>
      </c>
      <c r="D20" s="10">
        <v>1</v>
      </c>
      <c r="E20" s="2">
        <v>124579534</v>
      </c>
      <c r="F20" s="2">
        <v>0</v>
      </c>
      <c r="G20" s="1">
        <v>0</v>
      </c>
      <c r="H20" s="20"/>
      <c r="I20" s="21" t="s">
        <v>403</v>
      </c>
    </row>
    <row r="21" spans="1:9" x14ac:dyDescent="0.25">
      <c r="A21" s="26">
        <v>45079</v>
      </c>
      <c r="B21" s="26">
        <v>45052</v>
      </c>
      <c r="C21" s="27">
        <v>16272000</v>
      </c>
      <c r="D21" s="10">
        <f t="shared" si="0"/>
        <v>1</v>
      </c>
      <c r="E21" s="2">
        <v>16272000</v>
      </c>
      <c r="F21" s="2">
        <f t="shared" si="1"/>
        <v>0</v>
      </c>
      <c r="G21" s="1">
        <v>0</v>
      </c>
      <c r="H21" s="20"/>
      <c r="I21" s="21" t="s">
        <v>404</v>
      </c>
    </row>
    <row r="22" spans="1:9" x14ac:dyDescent="0.25">
      <c r="A22" s="26">
        <v>44972</v>
      </c>
      <c r="B22" s="26">
        <v>45091</v>
      </c>
      <c r="C22" s="27">
        <v>16272000</v>
      </c>
      <c r="D22" s="10">
        <f t="shared" si="0"/>
        <v>1</v>
      </c>
      <c r="E22" s="2">
        <v>16272000</v>
      </c>
      <c r="F22" s="2">
        <f t="shared" si="1"/>
        <v>0</v>
      </c>
      <c r="G22" s="1">
        <v>0</v>
      </c>
      <c r="H22" s="20"/>
      <c r="I22" s="21" t="s">
        <v>405</v>
      </c>
    </row>
    <row r="23" spans="1:9" x14ac:dyDescent="0.25">
      <c r="A23" s="26">
        <v>44973</v>
      </c>
      <c r="B23" s="26">
        <v>45245</v>
      </c>
      <c r="C23" s="27">
        <v>52200000</v>
      </c>
      <c r="D23" s="10">
        <f t="shared" si="0"/>
        <v>1</v>
      </c>
      <c r="E23" s="2">
        <v>52200000</v>
      </c>
      <c r="F23" s="2">
        <f t="shared" si="1"/>
        <v>0</v>
      </c>
      <c r="G23" s="1">
        <v>0</v>
      </c>
      <c r="H23" s="20"/>
      <c r="I23" s="21" t="s">
        <v>406</v>
      </c>
    </row>
    <row r="24" spans="1:9" x14ac:dyDescent="0.25">
      <c r="A24" s="26">
        <v>44978</v>
      </c>
      <c r="B24" s="26">
        <v>45015</v>
      </c>
      <c r="C24" s="27">
        <v>35832163</v>
      </c>
      <c r="D24" s="10">
        <f t="shared" si="0"/>
        <v>1</v>
      </c>
      <c r="E24" s="2">
        <v>35832163</v>
      </c>
      <c r="F24" s="2">
        <f t="shared" si="1"/>
        <v>0</v>
      </c>
      <c r="G24" s="1">
        <v>0</v>
      </c>
      <c r="H24" s="20"/>
      <c r="I24" s="21" t="s">
        <v>407</v>
      </c>
    </row>
    <row r="25" spans="1:9" x14ac:dyDescent="0.25">
      <c r="A25" s="26">
        <v>44977</v>
      </c>
      <c r="B25" s="26">
        <v>45341</v>
      </c>
      <c r="C25" s="27">
        <v>36000000</v>
      </c>
      <c r="D25" s="10">
        <v>1</v>
      </c>
      <c r="E25" s="2">
        <v>36000000</v>
      </c>
      <c r="F25" s="2">
        <f t="shared" si="1"/>
        <v>0</v>
      </c>
      <c r="G25" s="1">
        <v>0</v>
      </c>
      <c r="H25" s="20"/>
      <c r="I25" s="21" t="s">
        <v>408</v>
      </c>
    </row>
    <row r="26" spans="1:9" x14ac:dyDescent="0.25">
      <c r="A26" s="26">
        <v>44979</v>
      </c>
      <c r="B26" s="26">
        <v>45098</v>
      </c>
      <c r="C26" s="27">
        <v>25748000</v>
      </c>
      <c r="D26" s="10">
        <v>1</v>
      </c>
      <c r="E26" s="2">
        <v>8153528</v>
      </c>
      <c r="F26" s="2">
        <v>0</v>
      </c>
      <c r="G26" s="1">
        <v>0</v>
      </c>
      <c r="H26" s="20"/>
      <c r="I26" s="21" t="s">
        <v>409</v>
      </c>
    </row>
    <row r="27" spans="1:9" x14ac:dyDescent="0.25">
      <c r="A27" s="26">
        <v>44979</v>
      </c>
      <c r="B27" s="26">
        <v>45343</v>
      </c>
      <c r="C27" s="27">
        <v>57420000</v>
      </c>
      <c r="D27" s="10">
        <v>1</v>
      </c>
      <c r="E27" s="2">
        <v>57420000</v>
      </c>
      <c r="F27" s="2">
        <f t="shared" si="1"/>
        <v>0</v>
      </c>
      <c r="G27" s="1">
        <v>0</v>
      </c>
      <c r="H27" s="20"/>
      <c r="I27" s="21" t="s">
        <v>410</v>
      </c>
    </row>
    <row r="28" spans="1:9" x14ac:dyDescent="0.25">
      <c r="A28" s="26">
        <v>45346</v>
      </c>
      <c r="B28" s="26">
        <v>45345</v>
      </c>
      <c r="C28" s="27">
        <v>494748851</v>
      </c>
      <c r="D28" s="10">
        <v>1</v>
      </c>
      <c r="E28" s="2">
        <v>492233923</v>
      </c>
      <c r="F28" s="2">
        <v>0</v>
      </c>
      <c r="G28" s="1">
        <v>0</v>
      </c>
      <c r="H28" s="20"/>
      <c r="I28" s="21" t="s">
        <v>411</v>
      </c>
    </row>
    <row r="29" spans="1:9" x14ac:dyDescent="0.25">
      <c r="A29" s="26">
        <v>44986</v>
      </c>
      <c r="B29" s="26">
        <v>45306</v>
      </c>
      <c r="C29" s="27">
        <v>42854000</v>
      </c>
      <c r="D29" s="10">
        <f t="shared" si="0"/>
        <v>0.96739130536239326</v>
      </c>
      <c r="E29" s="2">
        <v>41456587</v>
      </c>
      <c r="F29" s="2">
        <f t="shared" si="1"/>
        <v>1397413</v>
      </c>
      <c r="G29" s="1">
        <v>0</v>
      </c>
      <c r="H29" s="20"/>
      <c r="I29" s="21" t="s">
        <v>412</v>
      </c>
    </row>
    <row r="30" spans="1:9" x14ac:dyDescent="0.25">
      <c r="A30" s="26">
        <v>44981</v>
      </c>
      <c r="B30" s="26">
        <v>45100</v>
      </c>
      <c r="C30" s="27">
        <v>32000000</v>
      </c>
      <c r="D30" s="10">
        <v>1</v>
      </c>
      <c r="E30" s="2">
        <v>31466666</v>
      </c>
      <c r="F30" s="2">
        <v>0</v>
      </c>
      <c r="G30" s="1">
        <v>0</v>
      </c>
      <c r="H30" s="20"/>
      <c r="I30" s="21" t="s">
        <v>413</v>
      </c>
    </row>
    <row r="31" spans="1:9" x14ac:dyDescent="0.25">
      <c r="A31" s="22">
        <v>44987</v>
      </c>
      <c r="B31" s="22">
        <v>45352</v>
      </c>
      <c r="C31" s="23">
        <v>4400000</v>
      </c>
      <c r="D31" s="10">
        <f t="shared" si="0"/>
        <v>1</v>
      </c>
      <c r="E31" s="2">
        <v>4400000</v>
      </c>
      <c r="F31" s="2">
        <f t="shared" si="1"/>
        <v>0</v>
      </c>
      <c r="G31" s="1">
        <v>0</v>
      </c>
      <c r="H31" s="20"/>
      <c r="I31" s="21" t="s">
        <v>414</v>
      </c>
    </row>
    <row r="32" spans="1:9" x14ac:dyDescent="0.25">
      <c r="A32" s="22">
        <v>44988</v>
      </c>
      <c r="B32" s="22">
        <v>45079</v>
      </c>
      <c r="C32" s="23">
        <v>17100000</v>
      </c>
      <c r="D32" s="10">
        <f t="shared" si="0"/>
        <v>1</v>
      </c>
      <c r="E32" s="2">
        <v>17100000</v>
      </c>
      <c r="F32" s="2">
        <f t="shared" si="1"/>
        <v>0</v>
      </c>
      <c r="G32" s="1">
        <v>0</v>
      </c>
      <c r="H32" s="14"/>
      <c r="I32" s="21" t="s">
        <v>415</v>
      </c>
    </row>
    <row r="33" spans="1:9" x14ac:dyDescent="0.25">
      <c r="A33" s="22">
        <v>44987</v>
      </c>
      <c r="B33" s="22">
        <v>45352</v>
      </c>
      <c r="C33" s="23">
        <v>57420000</v>
      </c>
      <c r="D33" s="10">
        <f t="shared" si="0"/>
        <v>1</v>
      </c>
      <c r="E33" s="2">
        <v>57420000</v>
      </c>
      <c r="F33" s="2">
        <f t="shared" si="1"/>
        <v>0</v>
      </c>
      <c r="G33" s="1">
        <v>0</v>
      </c>
      <c r="H33" s="14"/>
      <c r="I33" s="21" t="s">
        <v>416</v>
      </c>
    </row>
    <row r="34" spans="1:9" x14ac:dyDescent="0.25">
      <c r="A34" s="22">
        <v>44995</v>
      </c>
      <c r="B34" s="22">
        <v>45025</v>
      </c>
      <c r="C34" s="23">
        <v>18117594</v>
      </c>
      <c r="D34" s="10">
        <f t="shared" si="0"/>
        <v>1</v>
      </c>
      <c r="E34" s="2">
        <v>18117594</v>
      </c>
      <c r="F34" s="2">
        <f t="shared" si="1"/>
        <v>0</v>
      </c>
      <c r="G34" s="1">
        <v>0</v>
      </c>
      <c r="H34" s="14"/>
      <c r="I34" s="9" t="s">
        <v>417</v>
      </c>
    </row>
    <row r="35" spans="1:9" x14ac:dyDescent="0.25">
      <c r="A35" s="22">
        <v>44991</v>
      </c>
      <c r="B35" s="22">
        <v>45356</v>
      </c>
      <c r="C35" s="23">
        <v>37632000</v>
      </c>
      <c r="D35" s="10">
        <f t="shared" si="0"/>
        <v>1</v>
      </c>
      <c r="E35" s="2">
        <v>37632000</v>
      </c>
      <c r="F35" s="2">
        <f t="shared" si="1"/>
        <v>0</v>
      </c>
      <c r="G35" s="1">
        <v>0</v>
      </c>
      <c r="H35" s="14"/>
      <c r="I35" s="9" t="s">
        <v>418</v>
      </c>
    </row>
    <row r="36" spans="1:9" x14ac:dyDescent="0.25">
      <c r="A36" s="22">
        <v>44991</v>
      </c>
      <c r="B36" s="22">
        <v>45296</v>
      </c>
      <c r="C36" s="23">
        <v>91625000</v>
      </c>
      <c r="D36" s="10">
        <f t="shared" si="0"/>
        <v>1</v>
      </c>
      <c r="E36" s="2">
        <v>91625000</v>
      </c>
      <c r="F36" s="2">
        <f t="shared" si="1"/>
        <v>0</v>
      </c>
      <c r="G36" s="1">
        <v>0</v>
      </c>
      <c r="H36" s="14"/>
      <c r="I36" s="9" t="s">
        <v>419</v>
      </c>
    </row>
    <row r="37" spans="1:9" x14ac:dyDescent="0.25">
      <c r="A37" s="22">
        <v>44988</v>
      </c>
      <c r="B37" s="22">
        <v>45018</v>
      </c>
      <c r="C37" s="23">
        <v>8936900</v>
      </c>
      <c r="D37" s="10">
        <f t="shared" si="0"/>
        <v>1</v>
      </c>
      <c r="E37" s="2">
        <v>8936900</v>
      </c>
      <c r="F37" s="2">
        <f t="shared" si="1"/>
        <v>0</v>
      </c>
      <c r="G37" s="1">
        <v>0</v>
      </c>
      <c r="H37" s="14"/>
      <c r="I37" s="9" t="s">
        <v>420</v>
      </c>
    </row>
    <row r="38" spans="1:9" x14ac:dyDescent="0.25">
      <c r="A38" s="22">
        <v>45001</v>
      </c>
      <c r="B38" s="22">
        <v>45205</v>
      </c>
      <c r="C38" s="23">
        <v>8902600</v>
      </c>
      <c r="D38" s="10">
        <f t="shared" si="0"/>
        <v>0.99999988767326398</v>
      </c>
      <c r="E38" s="2">
        <v>8902599</v>
      </c>
      <c r="F38" s="2">
        <f t="shared" si="1"/>
        <v>1</v>
      </c>
      <c r="G38" s="1">
        <v>0</v>
      </c>
      <c r="H38" s="14"/>
      <c r="I38" s="9" t="s">
        <v>421</v>
      </c>
    </row>
    <row r="39" spans="1:9" x14ac:dyDescent="0.25">
      <c r="A39" s="22">
        <v>45007</v>
      </c>
      <c r="B39" s="22">
        <v>45016</v>
      </c>
      <c r="C39" s="23">
        <v>3010000</v>
      </c>
      <c r="D39" s="10">
        <f t="shared" si="0"/>
        <v>1</v>
      </c>
      <c r="E39" s="2">
        <v>3010000</v>
      </c>
      <c r="F39" s="2">
        <f t="shared" si="1"/>
        <v>0</v>
      </c>
      <c r="G39" s="1">
        <v>0</v>
      </c>
      <c r="H39" s="14"/>
      <c r="I39" s="9" t="s">
        <v>422</v>
      </c>
    </row>
    <row r="40" spans="1:9" x14ac:dyDescent="0.25">
      <c r="A40" s="22">
        <v>45006</v>
      </c>
      <c r="B40" s="22">
        <v>45311</v>
      </c>
      <c r="C40" s="23">
        <v>57950000</v>
      </c>
      <c r="D40" s="10">
        <f t="shared" si="0"/>
        <v>1</v>
      </c>
      <c r="E40" s="2">
        <v>69540000</v>
      </c>
      <c r="F40" s="2">
        <f t="shared" si="1"/>
        <v>0</v>
      </c>
      <c r="G40" s="1">
        <v>0</v>
      </c>
      <c r="H40" s="2">
        <v>11590000</v>
      </c>
      <c r="I40" s="9" t="s">
        <v>423</v>
      </c>
    </row>
    <row r="41" spans="1:9" x14ac:dyDescent="0.25">
      <c r="A41" s="22">
        <v>45007</v>
      </c>
      <c r="B41" s="22">
        <v>45291</v>
      </c>
      <c r="C41" s="23">
        <v>36660600</v>
      </c>
      <c r="D41" s="10">
        <f t="shared" si="0"/>
        <v>1</v>
      </c>
      <c r="E41" s="2">
        <v>44544600</v>
      </c>
      <c r="F41" s="2">
        <f t="shared" si="1"/>
        <v>0</v>
      </c>
      <c r="G41" s="1">
        <v>1</v>
      </c>
      <c r="H41" s="2">
        <v>7884000</v>
      </c>
      <c r="I41" s="9" t="s">
        <v>424</v>
      </c>
    </row>
    <row r="42" spans="1:9" x14ac:dyDescent="0.25">
      <c r="A42" s="22">
        <v>45009</v>
      </c>
      <c r="B42" s="22">
        <v>45374</v>
      </c>
      <c r="C42" s="23">
        <v>84000000</v>
      </c>
      <c r="D42" s="10">
        <f t="shared" si="0"/>
        <v>1</v>
      </c>
      <c r="E42" s="2">
        <v>84000000</v>
      </c>
      <c r="F42" s="2">
        <f t="shared" si="1"/>
        <v>0</v>
      </c>
      <c r="G42" s="1">
        <v>0</v>
      </c>
      <c r="H42" s="2"/>
      <c r="I42" s="9" t="s">
        <v>425</v>
      </c>
    </row>
    <row r="43" spans="1:9" x14ac:dyDescent="0.25">
      <c r="A43" s="22">
        <v>45009</v>
      </c>
      <c r="B43" s="22">
        <v>45374</v>
      </c>
      <c r="C43" s="23">
        <v>44400000</v>
      </c>
      <c r="D43" s="10">
        <f t="shared" si="0"/>
        <v>1</v>
      </c>
      <c r="E43" s="2">
        <v>56499000</v>
      </c>
      <c r="F43" s="2">
        <f t="shared" si="1"/>
        <v>0</v>
      </c>
      <c r="G43" s="1">
        <v>0</v>
      </c>
      <c r="H43" s="2">
        <v>12099000</v>
      </c>
      <c r="I43" s="9" t="s">
        <v>426</v>
      </c>
    </row>
    <row r="44" spans="1:9" x14ac:dyDescent="0.25">
      <c r="A44" s="22">
        <v>45012</v>
      </c>
      <c r="B44" s="22">
        <v>45195</v>
      </c>
      <c r="C44" s="23">
        <v>38628000</v>
      </c>
      <c r="D44" s="10">
        <f t="shared" si="0"/>
        <v>1</v>
      </c>
      <c r="E44" s="2">
        <v>38628000</v>
      </c>
      <c r="F44" s="2">
        <f t="shared" si="1"/>
        <v>0</v>
      </c>
      <c r="G44" s="1">
        <v>0</v>
      </c>
      <c r="H44" s="2"/>
      <c r="I44" s="9" t="s">
        <v>427</v>
      </c>
    </row>
    <row r="45" spans="1:9" x14ac:dyDescent="0.25">
      <c r="A45" s="22">
        <v>45020</v>
      </c>
      <c r="B45" s="22">
        <v>45141</v>
      </c>
      <c r="C45" s="23">
        <v>23180000</v>
      </c>
      <c r="D45" s="10">
        <f t="shared" si="0"/>
        <v>1</v>
      </c>
      <c r="E45" s="2">
        <v>23180000</v>
      </c>
      <c r="F45" s="2">
        <f t="shared" si="1"/>
        <v>0</v>
      </c>
      <c r="G45" s="1">
        <v>0</v>
      </c>
      <c r="H45" s="2"/>
      <c r="I45" s="9" t="s">
        <v>428</v>
      </c>
    </row>
    <row r="46" spans="1:9" x14ac:dyDescent="0.25">
      <c r="A46" s="22">
        <v>45019</v>
      </c>
      <c r="B46" s="22">
        <v>45030</v>
      </c>
      <c r="C46" s="23">
        <v>7929000</v>
      </c>
      <c r="D46" s="10">
        <f t="shared" si="0"/>
        <v>1</v>
      </c>
      <c r="E46" s="2">
        <v>7929000</v>
      </c>
      <c r="F46" s="2">
        <f t="shared" si="1"/>
        <v>0</v>
      </c>
      <c r="G46" s="1">
        <v>0</v>
      </c>
      <c r="H46" s="2"/>
      <c r="I46" s="9" t="s">
        <v>429</v>
      </c>
    </row>
    <row r="47" spans="1:9" x14ac:dyDescent="0.25">
      <c r="A47" s="22">
        <v>45026</v>
      </c>
      <c r="B47" s="22">
        <v>45055</v>
      </c>
      <c r="C47" s="23">
        <v>57972186</v>
      </c>
      <c r="D47" s="10">
        <f t="shared" si="0"/>
        <v>1</v>
      </c>
      <c r="E47" s="2">
        <v>57972186</v>
      </c>
      <c r="F47" s="2">
        <f t="shared" si="1"/>
        <v>0</v>
      </c>
      <c r="G47" s="1">
        <v>0</v>
      </c>
      <c r="H47" s="2"/>
      <c r="I47" s="9" t="s">
        <v>430</v>
      </c>
    </row>
    <row r="48" spans="1:9" x14ac:dyDescent="0.25">
      <c r="A48" s="22">
        <v>45030</v>
      </c>
      <c r="B48" s="22">
        <v>45335</v>
      </c>
      <c r="C48" s="23">
        <v>70830000</v>
      </c>
      <c r="D48" s="10">
        <f t="shared" si="0"/>
        <v>1</v>
      </c>
      <c r="E48" s="2">
        <v>70830000</v>
      </c>
      <c r="F48" s="2">
        <f t="shared" si="1"/>
        <v>0</v>
      </c>
      <c r="G48" s="1">
        <v>0</v>
      </c>
      <c r="H48" s="2"/>
      <c r="I48" s="9" t="s">
        <v>431</v>
      </c>
    </row>
    <row r="49" spans="1:9" x14ac:dyDescent="0.25">
      <c r="A49" s="22">
        <v>45036</v>
      </c>
      <c r="B49" s="22">
        <v>45065</v>
      </c>
      <c r="C49" s="23">
        <v>2499833</v>
      </c>
      <c r="D49" s="10">
        <f t="shared" si="0"/>
        <v>1</v>
      </c>
      <c r="E49" s="2">
        <v>2499833</v>
      </c>
      <c r="F49" s="2">
        <f t="shared" si="1"/>
        <v>0</v>
      </c>
      <c r="G49" s="1">
        <v>0</v>
      </c>
      <c r="H49" s="2"/>
      <c r="I49" s="28" t="s">
        <v>432</v>
      </c>
    </row>
    <row r="50" spans="1:9" x14ac:dyDescent="0.25">
      <c r="A50" s="22">
        <v>45042</v>
      </c>
      <c r="B50" s="22">
        <v>45347</v>
      </c>
      <c r="C50" s="23">
        <v>64380000</v>
      </c>
      <c r="D50" s="10">
        <f t="shared" si="0"/>
        <v>1</v>
      </c>
      <c r="E50" s="2">
        <v>64380000</v>
      </c>
      <c r="F50" s="2">
        <f t="shared" si="1"/>
        <v>0</v>
      </c>
      <c r="G50" s="1">
        <v>0</v>
      </c>
      <c r="H50" s="2"/>
      <c r="I50" s="28" t="s">
        <v>433</v>
      </c>
    </row>
    <row r="51" spans="1:9" x14ac:dyDescent="0.25">
      <c r="A51" s="22">
        <v>45044</v>
      </c>
      <c r="B51" s="22">
        <v>45378</v>
      </c>
      <c r="C51" s="23">
        <v>80955854</v>
      </c>
      <c r="D51" s="10">
        <f t="shared" si="0"/>
        <v>0.99993711240130556</v>
      </c>
      <c r="E51" s="2">
        <v>94670900</v>
      </c>
      <c r="F51" s="2">
        <v>0</v>
      </c>
      <c r="G51" s="1">
        <v>0</v>
      </c>
      <c r="H51" s="2">
        <v>13721000</v>
      </c>
      <c r="I51" s="28" t="s">
        <v>434</v>
      </c>
    </row>
    <row r="52" spans="1:9" x14ac:dyDescent="0.25">
      <c r="A52" s="22">
        <v>45063</v>
      </c>
      <c r="B52" s="22">
        <v>45428</v>
      </c>
      <c r="C52" s="23">
        <v>141302563</v>
      </c>
      <c r="D52" s="10">
        <f t="shared" si="0"/>
        <v>0.99963844251006262</v>
      </c>
      <c r="E52" s="2">
        <v>141251474</v>
      </c>
      <c r="F52" s="2">
        <v>0</v>
      </c>
      <c r="G52" s="1">
        <v>0</v>
      </c>
      <c r="H52" s="2"/>
      <c r="I52" s="21" t="s">
        <v>435</v>
      </c>
    </row>
    <row r="53" spans="1:9" x14ac:dyDescent="0.25">
      <c r="A53" s="22">
        <v>45057</v>
      </c>
      <c r="B53" s="22">
        <v>45422</v>
      </c>
      <c r="C53" s="23">
        <v>78300000</v>
      </c>
      <c r="D53" s="10">
        <f t="shared" si="0"/>
        <v>0.69482871008939973</v>
      </c>
      <c r="E53" s="2">
        <v>54405088</v>
      </c>
      <c r="F53" s="2">
        <f t="shared" si="1"/>
        <v>23894912</v>
      </c>
      <c r="G53" s="1">
        <v>0</v>
      </c>
      <c r="H53" s="2"/>
      <c r="I53" s="28" t="s">
        <v>436</v>
      </c>
    </row>
    <row r="54" spans="1:9" x14ac:dyDescent="0.25">
      <c r="A54" s="22">
        <v>45058</v>
      </c>
      <c r="B54" s="22">
        <v>45423</v>
      </c>
      <c r="C54" s="23">
        <v>9030000</v>
      </c>
      <c r="D54" s="10">
        <f t="shared" si="0"/>
        <v>0.73334429678848279</v>
      </c>
      <c r="E54" s="2">
        <v>6622099</v>
      </c>
      <c r="F54" s="2">
        <f t="shared" si="1"/>
        <v>2407901</v>
      </c>
      <c r="G54" s="1">
        <v>0</v>
      </c>
      <c r="H54" s="2"/>
      <c r="I54" s="29" t="s">
        <v>437</v>
      </c>
    </row>
    <row r="55" spans="1:9" x14ac:dyDescent="0.25">
      <c r="A55" s="22">
        <v>45054</v>
      </c>
      <c r="B55" s="22">
        <v>45260</v>
      </c>
      <c r="C55" s="23">
        <v>5801250</v>
      </c>
      <c r="D55" s="10">
        <f t="shared" si="0"/>
        <v>1</v>
      </c>
      <c r="E55" s="2">
        <v>5801250</v>
      </c>
      <c r="F55" s="2">
        <f t="shared" si="1"/>
        <v>0</v>
      </c>
      <c r="G55" s="1">
        <v>0</v>
      </c>
      <c r="H55" s="2"/>
      <c r="I55" s="29" t="s">
        <v>438</v>
      </c>
    </row>
    <row r="56" spans="1:9" x14ac:dyDescent="0.25">
      <c r="A56" s="22">
        <v>45054</v>
      </c>
      <c r="B56" s="22">
        <v>45419</v>
      </c>
      <c r="C56" s="23">
        <v>9499930</v>
      </c>
      <c r="D56" s="10">
        <v>1</v>
      </c>
      <c r="E56" s="2">
        <v>8066860</v>
      </c>
      <c r="F56" s="2">
        <v>0</v>
      </c>
      <c r="G56" s="1">
        <v>0</v>
      </c>
      <c r="H56" s="2"/>
      <c r="I56" s="29" t="s">
        <v>439</v>
      </c>
    </row>
    <row r="57" spans="1:9" x14ac:dyDescent="0.25">
      <c r="A57" s="22">
        <v>45057</v>
      </c>
      <c r="B57" s="22">
        <v>45332</v>
      </c>
      <c r="C57" s="23">
        <v>52155000</v>
      </c>
      <c r="D57" s="10">
        <f t="shared" si="0"/>
        <v>1</v>
      </c>
      <c r="E57" s="2">
        <v>55825166</v>
      </c>
      <c r="F57" s="2">
        <f t="shared" si="1"/>
        <v>0</v>
      </c>
      <c r="G57" s="1">
        <v>0</v>
      </c>
      <c r="H57" s="2">
        <v>3670166</v>
      </c>
      <c r="I57" s="29" t="s">
        <v>440</v>
      </c>
    </row>
    <row r="58" spans="1:9" x14ac:dyDescent="0.25">
      <c r="A58" s="22">
        <v>45063</v>
      </c>
      <c r="B58" s="22">
        <v>45428</v>
      </c>
      <c r="C58" s="23">
        <v>400000000</v>
      </c>
      <c r="D58" s="10">
        <f t="shared" si="0"/>
        <v>0.79317694999999999</v>
      </c>
      <c r="E58" s="2">
        <v>317270780</v>
      </c>
      <c r="F58" s="2">
        <f t="shared" si="1"/>
        <v>82729220</v>
      </c>
      <c r="G58" s="1">
        <v>0</v>
      </c>
      <c r="H58" s="2"/>
      <c r="I58" s="29" t="s">
        <v>441</v>
      </c>
    </row>
    <row r="59" spans="1:9" x14ac:dyDescent="0.25">
      <c r="A59" s="22">
        <v>45063</v>
      </c>
      <c r="B59" s="22">
        <v>45428</v>
      </c>
      <c r="C59" s="23">
        <v>2900000</v>
      </c>
      <c r="D59" s="10">
        <f t="shared" si="0"/>
        <v>0</v>
      </c>
      <c r="E59" s="2">
        <v>0</v>
      </c>
      <c r="F59" s="2">
        <f t="shared" si="1"/>
        <v>2900000</v>
      </c>
      <c r="G59" s="1">
        <v>0</v>
      </c>
      <c r="H59" s="2"/>
      <c r="I59" s="29" t="s">
        <v>442</v>
      </c>
    </row>
    <row r="60" spans="1:9" x14ac:dyDescent="0.25">
      <c r="A60" s="22">
        <v>45071</v>
      </c>
      <c r="B60" s="22">
        <v>45436</v>
      </c>
      <c r="C60" s="23">
        <v>23349000</v>
      </c>
      <c r="D60" s="10">
        <f t="shared" si="0"/>
        <v>1</v>
      </c>
      <c r="E60" s="2">
        <v>23349000</v>
      </c>
      <c r="F60" s="2">
        <f t="shared" si="1"/>
        <v>0</v>
      </c>
      <c r="G60" s="1">
        <v>0</v>
      </c>
      <c r="H60" s="2"/>
      <c r="I60" s="29" t="s">
        <v>443</v>
      </c>
    </row>
    <row r="61" spans="1:9" x14ac:dyDescent="0.25">
      <c r="A61" s="22">
        <v>45064</v>
      </c>
      <c r="B61" s="22">
        <v>45124</v>
      </c>
      <c r="C61" s="23">
        <v>8700000</v>
      </c>
      <c r="D61" s="10">
        <f t="shared" si="0"/>
        <v>1</v>
      </c>
      <c r="E61" s="2">
        <v>8700000</v>
      </c>
      <c r="F61" s="2">
        <f t="shared" si="1"/>
        <v>0</v>
      </c>
      <c r="G61" s="1">
        <v>0</v>
      </c>
      <c r="H61" s="2"/>
      <c r="I61" s="29" t="s">
        <v>444</v>
      </c>
    </row>
    <row r="62" spans="1:9" x14ac:dyDescent="0.25">
      <c r="A62" s="22">
        <v>45065</v>
      </c>
      <c r="B62" s="22">
        <v>45340</v>
      </c>
      <c r="C62" s="23">
        <v>43065000</v>
      </c>
      <c r="D62" s="10">
        <f t="shared" si="0"/>
        <v>1</v>
      </c>
      <c r="E62" s="2">
        <v>64119000</v>
      </c>
      <c r="F62" s="2">
        <f>+C62+H62-E62</f>
        <v>0</v>
      </c>
      <c r="G62" s="1">
        <v>1</v>
      </c>
      <c r="H62" s="2">
        <v>21054000</v>
      </c>
      <c r="I62" s="29" t="s">
        <v>443</v>
      </c>
    </row>
    <row r="63" spans="1:9" x14ac:dyDescent="0.25">
      <c r="A63" s="22">
        <v>45084</v>
      </c>
      <c r="B63" s="22">
        <v>45266</v>
      </c>
      <c r="C63" s="23">
        <v>498843925</v>
      </c>
      <c r="D63" s="10">
        <f>E63*100%/(C63+H63)</f>
        <v>1</v>
      </c>
      <c r="E63" s="2">
        <v>580356071</v>
      </c>
      <c r="F63" s="2">
        <f t="shared" ref="F63:F124" si="2">+C63+H63-E63</f>
        <v>0</v>
      </c>
      <c r="G63" s="1">
        <v>1</v>
      </c>
      <c r="H63" s="2">
        <v>81512146</v>
      </c>
      <c r="I63" s="29" t="s">
        <v>445</v>
      </c>
    </row>
    <row r="64" spans="1:9" x14ac:dyDescent="0.25">
      <c r="A64" s="22">
        <v>45086</v>
      </c>
      <c r="B64" s="22">
        <v>45115</v>
      </c>
      <c r="C64" s="23">
        <v>6515131</v>
      </c>
      <c r="D64" s="10">
        <f t="shared" ref="D64:D124" si="3">E64*100%/(C64+H64)</f>
        <v>1</v>
      </c>
      <c r="E64" s="2">
        <v>6515131</v>
      </c>
      <c r="F64" s="2">
        <f t="shared" si="2"/>
        <v>0</v>
      </c>
      <c r="G64" s="1">
        <v>0</v>
      </c>
      <c r="H64" s="2"/>
      <c r="I64" s="29" t="s">
        <v>446</v>
      </c>
    </row>
    <row r="65" spans="1:9" x14ac:dyDescent="0.25">
      <c r="A65" s="22">
        <v>45082</v>
      </c>
      <c r="B65" s="22">
        <v>45295</v>
      </c>
      <c r="C65" s="23">
        <v>49581000</v>
      </c>
      <c r="D65" s="10">
        <f t="shared" si="3"/>
        <v>1</v>
      </c>
      <c r="E65" s="2">
        <v>49581000</v>
      </c>
      <c r="F65" s="2">
        <f t="shared" si="2"/>
        <v>0</v>
      </c>
      <c r="G65" s="1">
        <v>0</v>
      </c>
      <c r="H65" s="2"/>
      <c r="I65" s="29" t="s">
        <v>447</v>
      </c>
    </row>
    <row r="66" spans="1:9" x14ac:dyDescent="0.25">
      <c r="A66" s="22">
        <v>45091</v>
      </c>
      <c r="B66" s="22">
        <v>45304</v>
      </c>
      <c r="C66" s="23">
        <v>31535000</v>
      </c>
      <c r="D66" s="10">
        <f t="shared" si="3"/>
        <v>1</v>
      </c>
      <c r="E66" s="2">
        <v>31535000</v>
      </c>
      <c r="F66" s="2">
        <f t="shared" si="2"/>
        <v>0</v>
      </c>
      <c r="G66" s="1">
        <v>0</v>
      </c>
      <c r="H66" s="2"/>
      <c r="I66" s="29" t="s">
        <v>448</v>
      </c>
    </row>
    <row r="67" spans="1:9" x14ac:dyDescent="0.25">
      <c r="A67" s="22">
        <v>45090</v>
      </c>
      <c r="B67" s="22">
        <v>45455</v>
      </c>
      <c r="C67" s="23">
        <v>9520000</v>
      </c>
      <c r="D67" s="10">
        <f t="shared" si="3"/>
        <v>1</v>
      </c>
      <c r="E67" s="2">
        <v>9520000</v>
      </c>
      <c r="F67" s="2">
        <f t="shared" si="2"/>
        <v>0</v>
      </c>
      <c r="G67" s="1">
        <v>0</v>
      </c>
      <c r="H67" s="2"/>
      <c r="I67" s="29" t="s">
        <v>448</v>
      </c>
    </row>
    <row r="68" spans="1:9" x14ac:dyDescent="0.25">
      <c r="A68" s="22">
        <v>45091</v>
      </c>
      <c r="B68" s="22">
        <v>45304</v>
      </c>
      <c r="C68" s="23">
        <v>49581000</v>
      </c>
      <c r="D68" s="10">
        <v>1</v>
      </c>
      <c r="E68" s="2">
        <v>32572600</v>
      </c>
      <c r="F68" s="2">
        <v>0</v>
      </c>
      <c r="G68" s="1">
        <v>0</v>
      </c>
      <c r="H68" s="2"/>
      <c r="I68" s="29" t="s">
        <v>449</v>
      </c>
    </row>
    <row r="69" spans="1:9" x14ac:dyDescent="0.25">
      <c r="A69" s="22">
        <v>45091</v>
      </c>
      <c r="B69" s="22">
        <v>45456</v>
      </c>
      <c r="C69" s="23">
        <v>1200000000</v>
      </c>
      <c r="D69" s="10">
        <f t="shared" si="3"/>
        <v>0.88148771982709406</v>
      </c>
      <c r="E69" s="2">
        <v>1579406641</v>
      </c>
      <c r="F69" s="2">
        <f t="shared" si="2"/>
        <v>212344515</v>
      </c>
      <c r="G69" s="1">
        <v>0</v>
      </c>
      <c r="H69" s="2">
        <v>591751156</v>
      </c>
      <c r="I69" s="29" t="s">
        <v>450</v>
      </c>
    </row>
    <row r="70" spans="1:9" x14ac:dyDescent="0.25">
      <c r="A70" s="22">
        <v>45093</v>
      </c>
      <c r="B70" s="22">
        <v>45306</v>
      </c>
      <c r="C70" s="23">
        <v>28476000</v>
      </c>
      <c r="D70" s="10">
        <f t="shared" si="3"/>
        <v>1</v>
      </c>
      <c r="E70" s="2">
        <v>41805000</v>
      </c>
      <c r="F70" s="2">
        <f t="shared" si="2"/>
        <v>0</v>
      </c>
      <c r="G70" s="1">
        <v>0</v>
      </c>
      <c r="H70" s="2">
        <v>13329000</v>
      </c>
      <c r="I70" s="29" t="s">
        <v>451</v>
      </c>
    </row>
    <row r="71" spans="1:9" x14ac:dyDescent="0.25">
      <c r="A71" s="22">
        <v>45105</v>
      </c>
      <c r="B71" s="22">
        <v>46200</v>
      </c>
      <c r="C71" s="23">
        <v>284866884</v>
      </c>
      <c r="D71" s="10">
        <f t="shared" si="3"/>
        <v>1</v>
      </c>
      <c r="E71" s="2">
        <v>284866884</v>
      </c>
      <c r="F71" s="2">
        <f t="shared" si="2"/>
        <v>0</v>
      </c>
      <c r="G71" s="1">
        <v>0</v>
      </c>
      <c r="H71" s="2"/>
      <c r="I71" s="29" t="s">
        <v>452</v>
      </c>
    </row>
    <row r="72" spans="1:9" x14ac:dyDescent="0.25">
      <c r="A72" s="22">
        <v>45100</v>
      </c>
      <c r="B72" s="22">
        <v>45313</v>
      </c>
      <c r="C72" s="23">
        <v>21952000</v>
      </c>
      <c r="D72" s="10">
        <f t="shared" si="3"/>
        <v>1</v>
      </c>
      <c r="E72" s="2">
        <v>40768000</v>
      </c>
      <c r="F72" s="2">
        <f t="shared" si="2"/>
        <v>0</v>
      </c>
      <c r="G72" s="1">
        <v>0</v>
      </c>
      <c r="H72" s="2">
        <v>18816000</v>
      </c>
      <c r="I72" s="29" t="s">
        <v>453</v>
      </c>
    </row>
    <row r="73" spans="1:9" x14ac:dyDescent="0.25">
      <c r="A73" s="22">
        <v>45105</v>
      </c>
      <c r="B73" s="22">
        <v>45318</v>
      </c>
      <c r="C73" s="23">
        <v>63694231</v>
      </c>
      <c r="D73" s="10">
        <f t="shared" si="3"/>
        <v>1</v>
      </c>
      <c r="E73" s="2">
        <v>75632231</v>
      </c>
      <c r="F73" s="2">
        <f t="shared" si="2"/>
        <v>0</v>
      </c>
      <c r="G73" s="1">
        <v>0</v>
      </c>
      <c r="H73" s="2">
        <v>11938000</v>
      </c>
      <c r="I73" s="29" t="s">
        <v>454</v>
      </c>
    </row>
    <row r="74" spans="1:9" x14ac:dyDescent="0.25">
      <c r="A74" s="22">
        <v>45107</v>
      </c>
      <c r="B74" s="22">
        <v>45351</v>
      </c>
      <c r="C74" s="23">
        <v>32971996</v>
      </c>
      <c r="D74" s="10">
        <f t="shared" si="3"/>
        <v>0.16622184474364246</v>
      </c>
      <c r="E74" s="2">
        <v>5480666</v>
      </c>
      <c r="F74" s="2">
        <f t="shared" si="2"/>
        <v>27491330</v>
      </c>
      <c r="G74" s="1">
        <v>0</v>
      </c>
      <c r="H74" s="2"/>
      <c r="I74" s="30" t="s">
        <v>455</v>
      </c>
    </row>
    <row r="75" spans="1:9" x14ac:dyDescent="0.25">
      <c r="A75" s="22">
        <v>45163</v>
      </c>
      <c r="B75" s="22">
        <v>45528</v>
      </c>
      <c r="C75" s="23">
        <v>14794500</v>
      </c>
      <c r="D75" s="10">
        <f t="shared" si="3"/>
        <v>0.84325256007300009</v>
      </c>
      <c r="E75" s="2">
        <v>12475500</v>
      </c>
      <c r="F75" s="2">
        <f t="shared" si="2"/>
        <v>2319000</v>
      </c>
      <c r="G75" s="1">
        <v>0</v>
      </c>
      <c r="H75" s="2"/>
      <c r="I75" s="29" t="s">
        <v>456</v>
      </c>
    </row>
    <row r="76" spans="1:9" x14ac:dyDescent="0.25">
      <c r="A76" s="22">
        <v>45119</v>
      </c>
      <c r="B76" s="22">
        <v>45333</v>
      </c>
      <c r="C76" s="23">
        <v>56000000</v>
      </c>
      <c r="D76" s="10">
        <f t="shared" si="3"/>
        <v>1</v>
      </c>
      <c r="E76" s="2">
        <v>56000000</v>
      </c>
      <c r="F76" s="2">
        <f t="shared" si="2"/>
        <v>0</v>
      </c>
      <c r="G76" s="1">
        <v>0</v>
      </c>
      <c r="H76" s="2"/>
      <c r="I76" s="29" t="s">
        <v>457</v>
      </c>
    </row>
    <row r="77" spans="1:9" x14ac:dyDescent="0.25">
      <c r="A77" s="22">
        <v>45124</v>
      </c>
      <c r="B77" s="22">
        <v>45452</v>
      </c>
      <c r="C77" s="23">
        <v>55440000</v>
      </c>
      <c r="D77" s="10">
        <f t="shared" si="3"/>
        <v>1</v>
      </c>
      <c r="E77" s="2">
        <v>55440000</v>
      </c>
      <c r="F77" s="2">
        <f t="shared" si="2"/>
        <v>0</v>
      </c>
      <c r="G77" s="1">
        <v>0</v>
      </c>
      <c r="H77" s="2"/>
      <c r="I77" s="29" t="s">
        <v>458</v>
      </c>
    </row>
    <row r="78" spans="1:9" x14ac:dyDescent="0.25">
      <c r="A78" s="22">
        <v>45148</v>
      </c>
      <c r="B78" s="22">
        <v>45239</v>
      </c>
      <c r="C78" s="23">
        <v>2500000</v>
      </c>
      <c r="D78" s="10">
        <f t="shared" si="3"/>
        <v>1</v>
      </c>
      <c r="E78" s="2">
        <v>2500000</v>
      </c>
      <c r="F78" s="2">
        <f t="shared" si="2"/>
        <v>0</v>
      </c>
      <c r="G78" s="1">
        <v>0</v>
      </c>
      <c r="H78" s="2"/>
      <c r="I78" s="29" t="s">
        <v>459</v>
      </c>
    </row>
    <row r="79" spans="1:9" x14ac:dyDescent="0.25">
      <c r="A79" s="22">
        <v>45148</v>
      </c>
      <c r="B79" s="22">
        <v>45239</v>
      </c>
      <c r="C79" s="23">
        <v>2500000</v>
      </c>
      <c r="D79" s="10">
        <f t="shared" si="3"/>
        <v>1</v>
      </c>
      <c r="E79" s="2">
        <v>2500000</v>
      </c>
      <c r="F79" s="2">
        <f t="shared" si="2"/>
        <v>0</v>
      </c>
      <c r="G79" s="1">
        <v>0</v>
      </c>
      <c r="H79" s="2"/>
      <c r="I79" s="29" t="s">
        <v>460</v>
      </c>
    </row>
    <row r="80" spans="1:9" x14ac:dyDescent="0.25">
      <c r="A80" s="22">
        <v>45188</v>
      </c>
      <c r="B80" s="22">
        <v>45675</v>
      </c>
      <c r="C80" s="23">
        <v>54000000</v>
      </c>
      <c r="D80" s="10">
        <f t="shared" si="3"/>
        <v>1</v>
      </c>
      <c r="E80" s="2">
        <v>54000000</v>
      </c>
      <c r="F80" s="2">
        <f t="shared" si="2"/>
        <v>0</v>
      </c>
      <c r="G80" s="1">
        <v>0</v>
      </c>
      <c r="H80" s="2"/>
      <c r="I80" s="29" t="s">
        <v>461</v>
      </c>
    </row>
    <row r="81" spans="1:9" x14ac:dyDescent="0.25">
      <c r="A81" s="22">
        <v>45142</v>
      </c>
      <c r="B81" s="22">
        <v>45160</v>
      </c>
      <c r="C81" s="23">
        <v>30000000</v>
      </c>
      <c r="D81" s="10">
        <f t="shared" si="3"/>
        <v>1</v>
      </c>
      <c r="E81" s="2">
        <v>30000000</v>
      </c>
      <c r="F81" s="2">
        <f t="shared" si="2"/>
        <v>0</v>
      </c>
      <c r="G81" s="1">
        <v>0</v>
      </c>
      <c r="H81" s="2"/>
      <c r="I81" s="21" t="s">
        <v>462</v>
      </c>
    </row>
    <row r="82" spans="1:9" x14ac:dyDescent="0.25">
      <c r="A82" s="22">
        <v>45163</v>
      </c>
      <c r="B82" s="22">
        <v>45254</v>
      </c>
      <c r="C82" s="23">
        <v>92500000</v>
      </c>
      <c r="D82" s="10">
        <f t="shared" si="3"/>
        <v>1</v>
      </c>
      <c r="E82" s="2">
        <v>92500000</v>
      </c>
      <c r="F82" s="2">
        <f t="shared" si="2"/>
        <v>0</v>
      </c>
      <c r="G82" s="1">
        <v>0</v>
      </c>
      <c r="H82" s="2"/>
      <c r="I82" s="29" t="s">
        <v>463</v>
      </c>
    </row>
    <row r="83" spans="1:9" x14ac:dyDescent="0.25">
      <c r="A83" s="22">
        <v>45170</v>
      </c>
      <c r="B83" s="22">
        <v>45535</v>
      </c>
      <c r="C83" s="23">
        <v>15000000</v>
      </c>
      <c r="D83" s="10">
        <f t="shared" si="3"/>
        <v>0.67690633333333339</v>
      </c>
      <c r="E83" s="2">
        <v>10153595</v>
      </c>
      <c r="F83" s="2">
        <f t="shared" si="2"/>
        <v>4846405</v>
      </c>
      <c r="G83" s="1">
        <v>0</v>
      </c>
      <c r="H83" s="2"/>
      <c r="I83" s="29" t="s">
        <v>464</v>
      </c>
    </row>
    <row r="84" spans="1:9" x14ac:dyDescent="0.25">
      <c r="A84" s="22">
        <v>45169</v>
      </c>
      <c r="B84" s="22">
        <v>45504</v>
      </c>
      <c r="C84" s="23">
        <v>54734600</v>
      </c>
      <c r="D84" s="10">
        <f t="shared" si="3"/>
        <v>0.72243790947590736</v>
      </c>
      <c r="E84" s="2">
        <v>39542350</v>
      </c>
      <c r="F84" s="2">
        <f t="shared" si="2"/>
        <v>15192250</v>
      </c>
      <c r="G84" s="1">
        <v>0</v>
      </c>
      <c r="H84" s="2"/>
      <c r="I84" s="29" t="s">
        <v>465</v>
      </c>
    </row>
    <row r="85" spans="1:9" x14ac:dyDescent="0.25">
      <c r="A85" s="22">
        <v>45162</v>
      </c>
      <c r="B85" s="22">
        <v>45314</v>
      </c>
      <c r="C85" s="23">
        <v>23925000</v>
      </c>
      <c r="D85" s="10">
        <f t="shared" si="3"/>
        <v>1</v>
      </c>
      <c r="E85" s="2">
        <v>39570000</v>
      </c>
      <c r="F85" s="2">
        <f t="shared" si="2"/>
        <v>0</v>
      </c>
      <c r="G85" s="1">
        <v>0</v>
      </c>
      <c r="H85" s="2">
        <v>15645000</v>
      </c>
      <c r="I85" s="29" t="s">
        <v>466</v>
      </c>
    </row>
    <row r="86" spans="1:9" x14ac:dyDescent="0.25">
      <c r="A86" s="22">
        <v>45175</v>
      </c>
      <c r="B86" s="22">
        <v>45260</v>
      </c>
      <c r="C86" s="23">
        <v>15520000</v>
      </c>
      <c r="D86" s="10">
        <f t="shared" si="3"/>
        <v>1</v>
      </c>
      <c r="E86" s="2">
        <v>15520000</v>
      </c>
      <c r="F86" s="2">
        <f t="shared" si="2"/>
        <v>0</v>
      </c>
      <c r="G86" s="1">
        <v>0</v>
      </c>
      <c r="H86" s="2"/>
      <c r="I86" s="29" t="s">
        <v>467</v>
      </c>
    </row>
    <row r="87" spans="1:9" x14ac:dyDescent="0.25">
      <c r="A87" s="22">
        <v>45170</v>
      </c>
      <c r="B87" s="22">
        <v>45473</v>
      </c>
      <c r="C87" s="23">
        <v>15695730</v>
      </c>
      <c r="D87" s="10">
        <f t="shared" si="3"/>
        <v>0.77339066102691623</v>
      </c>
      <c r="E87" s="2">
        <v>12138931</v>
      </c>
      <c r="F87" s="2">
        <f t="shared" si="2"/>
        <v>3556799</v>
      </c>
      <c r="G87" s="1">
        <v>0</v>
      </c>
      <c r="H87" s="2"/>
      <c r="I87" s="29" t="s">
        <v>468</v>
      </c>
    </row>
    <row r="88" spans="1:9" x14ac:dyDescent="0.25">
      <c r="A88" s="22">
        <v>45169</v>
      </c>
      <c r="B88" s="22">
        <v>45199</v>
      </c>
      <c r="C88" s="23">
        <v>8318670</v>
      </c>
      <c r="D88" s="10">
        <f t="shared" si="3"/>
        <v>0.99993147943120719</v>
      </c>
      <c r="E88" s="2">
        <v>8318100</v>
      </c>
      <c r="F88" s="2">
        <f t="shared" si="2"/>
        <v>570</v>
      </c>
      <c r="G88" s="1">
        <v>0</v>
      </c>
      <c r="H88" s="2"/>
      <c r="I88" s="29" t="s">
        <v>469</v>
      </c>
    </row>
    <row r="89" spans="1:9" x14ac:dyDescent="0.25">
      <c r="A89" s="22">
        <v>45176</v>
      </c>
      <c r="B89" s="22">
        <v>45541</v>
      </c>
      <c r="C89" s="23">
        <v>48891216</v>
      </c>
      <c r="D89" s="10">
        <f t="shared" si="3"/>
        <v>0.83333333333333337</v>
      </c>
      <c r="E89" s="2">
        <v>40742680</v>
      </c>
      <c r="F89" s="2">
        <f t="shared" si="2"/>
        <v>8148536</v>
      </c>
      <c r="G89" s="1">
        <v>0</v>
      </c>
      <c r="H89" s="2"/>
      <c r="I89" s="29" t="s">
        <v>470</v>
      </c>
    </row>
    <row r="90" spans="1:9" x14ac:dyDescent="0.25">
      <c r="A90" s="22">
        <v>45180</v>
      </c>
      <c r="B90" s="22">
        <v>45286</v>
      </c>
      <c r="C90" s="23">
        <v>12379500</v>
      </c>
      <c r="D90" s="10">
        <f t="shared" si="3"/>
        <v>1</v>
      </c>
      <c r="E90" s="2">
        <v>12379500</v>
      </c>
      <c r="F90" s="2">
        <f t="shared" si="2"/>
        <v>0</v>
      </c>
      <c r="G90" s="1">
        <v>0</v>
      </c>
      <c r="H90" s="2"/>
      <c r="I90" s="29" t="s">
        <v>471</v>
      </c>
    </row>
    <row r="91" spans="1:9" x14ac:dyDescent="0.25">
      <c r="A91" s="22">
        <v>45181</v>
      </c>
      <c r="B91" s="22">
        <v>45362</v>
      </c>
      <c r="C91" s="23">
        <v>34770000</v>
      </c>
      <c r="D91" s="10">
        <f t="shared" si="3"/>
        <v>1</v>
      </c>
      <c r="E91" s="2">
        <v>52155000</v>
      </c>
      <c r="F91" s="2">
        <f t="shared" si="2"/>
        <v>0</v>
      </c>
      <c r="G91" s="1">
        <v>0</v>
      </c>
      <c r="H91" s="2">
        <v>17385000</v>
      </c>
      <c r="I91" s="29" t="s">
        <v>472</v>
      </c>
    </row>
    <row r="92" spans="1:9" x14ac:dyDescent="0.25">
      <c r="A92" s="22">
        <v>45181</v>
      </c>
      <c r="B92" s="22">
        <v>45393</v>
      </c>
      <c r="C92" s="23">
        <v>39900000</v>
      </c>
      <c r="D92" s="10">
        <f t="shared" si="3"/>
        <v>1</v>
      </c>
      <c r="E92" s="2">
        <v>39900000</v>
      </c>
      <c r="F92" s="2">
        <f t="shared" si="2"/>
        <v>0</v>
      </c>
      <c r="G92" s="1">
        <v>0</v>
      </c>
      <c r="H92" s="2"/>
      <c r="I92" s="29" t="s">
        <v>473</v>
      </c>
    </row>
    <row r="93" spans="1:9" x14ac:dyDescent="0.25">
      <c r="A93" s="22">
        <v>45182</v>
      </c>
      <c r="B93" s="22">
        <v>45547</v>
      </c>
      <c r="C93" s="23">
        <v>42444000</v>
      </c>
      <c r="D93" s="10">
        <f t="shared" si="3"/>
        <v>0.87977162812091114</v>
      </c>
      <c r="E93" s="2">
        <v>39401980</v>
      </c>
      <c r="F93" s="2">
        <f t="shared" si="2"/>
        <v>5384620</v>
      </c>
      <c r="G93" s="1">
        <v>0</v>
      </c>
      <c r="H93" s="2">
        <v>2342600</v>
      </c>
      <c r="I93" s="29" t="s">
        <v>474</v>
      </c>
    </row>
    <row r="94" spans="1:9" x14ac:dyDescent="0.25">
      <c r="A94" s="22">
        <v>45182</v>
      </c>
      <c r="B94" s="22">
        <v>45485</v>
      </c>
      <c r="C94" s="23">
        <v>15000000</v>
      </c>
      <c r="D94" s="10">
        <f t="shared" si="3"/>
        <v>0.80704913333333328</v>
      </c>
      <c r="E94" s="2">
        <v>12105737</v>
      </c>
      <c r="F94" s="2">
        <f t="shared" si="2"/>
        <v>2894263</v>
      </c>
      <c r="G94" s="1">
        <v>0</v>
      </c>
      <c r="H94" s="2"/>
      <c r="I94" s="29" t="s">
        <v>475</v>
      </c>
    </row>
    <row r="95" spans="1:9" x14ac:dyDescent="0.25">
      <c r="A95" s="22">
        <v>45203</v>
      </c>
      <c r="B95" s="22">
        <v>45599</v>
      </c>
      <c r="C95" s="23">
        <v>5314608</v>
      </c>
      <c r="D95" s="10">
        <f t="shared" si="3"/>
        <v>1</v>
      </c>
      <c r="E95" s="2">
        <v>5314608</v>
      </c>
      <c r="F95" s="2">
        <f t="shared" si="2"/>
        <v>0</v>
      </c>
      <c r="G95" s="1">
        <v>0</v>
      </c>
      <c r="H95" s="2"/>
      <c r="I95" s="29" t="s">
        <v>476</v>
      </c>
    </row>
    <row r="96" spans="1:9" x14ac:dyDescent="0.25">
      <c r="A96" s="22">
        <v>45211</v>
      </c>
      <c r="B96" s="22">
        <v>45027</v>
      </c>
      <c r="C96" s="23">
        <v>30912000</v>
      </c>
      <c r="D96" s="10">
        <f t="shared" si="3"/>
        <v>0.43714198369565216</v>
      </c>
      <c r="E96" s="2">
        <v>13512933</v>
      </c>
      <c r="F96" s="2">
        <f t="shared" si="2"/>
        <v>17399067</v>
      </c>
      <c r="G96" s="1">
        <v>0</v>
      </c>
      <c r="H96" s="2"/>
      <c r="I96" s="29" t="s">
        <v>477</v>
      </c>
    </row>
    <row r="97" spans="1:9" x14ac:dyDescent="0.25">
      <c r="A97" s="22">
        <v>45205</v>
      </c>
      <c r="B97" s="22">
        <v>45570</v>
      </c>
      <c r="C97" s="23">
        <v>3267454</v>
      </c>
      <c r="D97" s="10">
        <f t="shared" si="3"/>
        <v>0.54701428084373949</v>
      </c>
      <c r="E97" s="2">
        <v>1787344</v>
      </c>
      <c r="F97" s="2">
        <f t="shared" si="2"/>
        <v>1480110</v>
      </c>
      <c r="G97" s="1">
        <v>0</v>
      </c>
      <c r="H97" s="2"/>
      <c r="I97" s="29" t="s">
        <v>478</v>
      </c>
    </row>
    <row r="98" spans="1:9" x14ac:dyDescent="0.25">
      <c r="A98" s="22">
        <v>45205</v>
      </c>
      <c r="B98" s="22">
        <v>45327</v>
      </c>
      <c r="C98" s="23">
        <v>33500000</v>
      </c>
      <c r="D98" s="10">
        <f t="shared" si="3"/>
        <v>1</v>
      </c>
      <c r="E98" s="2">
        <v>33500000</v>
      </c>
      <c r="F98" s="2">
        <f t="shared" si="2"/>
        <v>0</v>
      </c>
      <c r="G98" s="1">
        <v>0</v>
      </c>
      <c r="H98" s="2"/>
      <c r="I98" s="29" t="s">
        <v>479</v>
      </c>
    </row>
    <row r="99" spans="1:9" x14ac:dyDescent="0.25">
      <c r="A99" s="22">
        <v>45205</v>
      </c>
      <c r="B99" s="22">
        <v>45570</v>
      </c>
      <c r="C99" s="23">
        <v>97140000</v>
      </c>
      <c r="D99" s="10">
        <f t="shared" si="3"/>
        <v>0.81944444101297098</v>
      </c>
      <c r="E99" s="2">
        <v>79600833</v>
      </c>
      <c r="F99" s="2">
        <f t="shared" si="2"/>
        <v>17539167</v>
      </c>
      <c r="G99" s="1">
        <v>0</v>
      </c>
      <c r="H99" s="2"/>
      <c r="I99" s="29" t="s">
        <v>480</v>
      </c>
    </row>
    <row r="100" spans="1:9" x14ac:dyDescent="0.25">
      <c r="A100" s="22">
        <v>45209</v>
      </c>
      <c r="B100" s="22">
        <v>45574</v>
      </c>
      <c r="C100" s="23">
        <v>21485688</v>
      </c>
      <c r="D100" s="10">
        <f t="shared" si="3"/>
        <v>0.58514505097532832</v>
      </c>
      <c r="E100" s="2">
        <v>12572244</v>
      </c>
      <c r="F100" s="2">
        <f t="shared" si="2"/>
        <v>8913444</v>
      </c>
      <c r="G100" s="1"/>
      <c r="H100" s="2"/>
      <c r="I100" s="29" t="s">
        <v>481</v>
      </c>
    </row>
    <row r="101" spans="1:9" x14ac:dyDescent="0.25">
      <c r="A101" s="22">
        <v>45216</v>
      </c>
      <c r="B101" s="22">
        <v>45581</v>
      </c>
      <c r="C101" s="23">
        <v>16743300</v>
      </c>
      <c r="D101" s="10">
        <f t="shared" si="3"/>
        <v>0.94719040439273583</v>
      </c>
      <c r="E101" s="2">
        <v>21045150</v>
      </c>
      <c r="F101" s="2">
        <f t="shared" si="2"/>
        <v>1173350</v>
      </c>
      <c r="G101" s="1">
        <v>1</v>
      </c>
      <c r="H101" s="2">
        <v>5475200</v>
      </c>
      <c r="I101" s="29" t="s">
        <v>482</v>
      </c>
    </row>
    <row r="102" spans="1:9" x14ac:dyDescent="0.25">
      <c r="A102" s="22">
        <v>45223</v>
      </c>
      <c r="B102" s="22">
        <v>45405</v>
      </c>
      <c r="C102" s="23">
        <v>579999000</v>
      </c>
      <c r="D102" s="10">
        <f t="shared" si="3"/>
        <v>0.65170560983725834</v>
      </c>
      <c r="E102" s="2">
        <v>377988602</v>
      </c>
      <c r="F102" s="2">
        <f t="shared" si="2"/>
        <v>202010398</v>
      </c>
      <c r="G102" s="1">
        <v>0</v>
      </c>
      <c r="H102" s="2"/>
      <c r="I102" s="29" t="s">
        <v>483</v>
      </c>
    </row>
    <row r="103" spans="1:9" x14ac:dyDescent="0.25">
      <c r="A103" s="22">
        <v>45219</v>
      </c>
      <c r="B103" s="22">
        <v>45310</v>
      </c>
      <c r="C103" s="23">
        <v>313689555</v>
      </c>
      <c r="D103" s="10">
        <f t="shared" si="3"/>
        <v>1</v>
      </c>
      <c r="E103" s="2">
        <v>313689555</v>
      </c>
      <c r="F103" s="2">
        <f t="shared" si="2"/>
        <v>0</v>
      </c>
      <c r="G103" s="1">
        <v>0</v>
      </c>
      <c r="H103" s="2"/>
      <c r="I103" s="29" t="s">
        <v>484</v>
      </c>
    </row>
    <row r="104" spans="1:9" x14ac:dyDescent="0.25">
      <c r="A104" s="22">
        <v>45246</v>
      </c>
      <c r="B104" s="22">
        <v>45488</v>
      </c>
      <c r="C104" s="23">
        <v>32130000</v>
      </c>
      <c r="D104" s="10">
        <f t="shared" si="3"/>
        <v>1</v>
      </c>
      <c r="E104" s="2">
        <v>32130000</v>
      </c>
      <c r="F104" s="2">
        <f t="shared" si="2"/>
        <v>0</v>
      </c>
      <c r="G104" s="1">
        <v>0</v>
      </c>
      <c r="H104" s="2"/>
      <c r="I104" s="29" t="s">
        <v>484</v>
      </c>
    </row>
    <row r="105" spans="1:9" x14ac:dyDescent="0.25">
      <c r="A105" s="22">
        <v>45226</v>
      </c>
      <c r="B105" s="22">
        <v>45042</v>
      </c>
      <c r="C105" s="23">
        <v>75077533</v>
      </c>
      <c r="D105" s="10">
        <f t="shared" si="3"/>
        <v>1</v>
      </c>
      <c r="E105" s="2">
        <v>75077533</v>
      </c>
      <c r="F105" s="2">
        <f t="shared" si="2"/>
        <v>0</v>
      </c>
      <c r="G105" s="1">
        <v>0</v>
      </c>
      <c r="H105" s="2"/>
      <c r="I105" s="29" t="s">
        <v>485</v>
      </c>
    </row>
    <row r="106" spans="1:9" x14ac:dyDescent="0.25">
      <c r="A106" s="22">
        <v>44929</v>
      </c>
      <c r="B106" s="22">
        <v>45277</v>
      </c>
      <c r="C106" s="23">
        <v>3443444</v>
      </c>
      <c r="D106" s="10">
        <f t="shared" si="3"/>
        <v>1</v>
      </c>
      <c r="E106" s="2">
        <v>3443444</v>
      </c>
      <c r="F106" s="2">
        <f t="shared" si="2"/>
        <v>0</v>
      </c>
      <c r="G106" s="1">
        <v>0</v>
      </c>
      <c r="H106" s="31"/>
      <c r="I106" s="30" t="s">
        <v>486</v>
      </c>
    </row>
    <row r="107" spans="1:9" x14ac:dyDescent="0.25">
      <c r="A107" s="22">
        <v>45237</v>
      </c>
      <c r="B107" s="22">
        <v>45598</v>
      </c>
      <c r="C107" s="23">
        <v>158080790</v>
      </c>
      <c r="D107" s="10">
        <f t="shared" si="3"/>
        <v>0.54567641014445845</v>
      </c>
      <c r="E107" s="2">
        <v>86260958</v>
      </c>
      <c r="F107" s="2">
        <f t="shared" si="2"/>
        <v>71819832</v>
      </c>
      <c r="G107" s="1">
        <v>0</v>
      </c>
      <c r="H107" s="2"/>
      <c r="I107" s="29" t="s">
        <v>487</v>
      </c>
    </row>
    <row r="108" spans="1:9" x14ac:dyDescent="0.25">
      <c r="A108" s="22">
        <v>45247</v>
      </c>
      <c r="B108" s="22">
        <v>45280</v>
      </c>
      <c r="C108" s="23">
        <v>50000000</v>
      </c>
      <c r="D108" s="10">
        <f t="shared" si="3"/>
        <v>1</v>
      </c>
      <c r="E108" s="2">
        <v>50000000</v>
      </c>
      <c r="F108" s="2">
        <f t="shared" si="2"/>
        <v>0</v>
      </c>
      <c r="G108" s="1">
        <v>0</v>
      </c>
      <c r="H108" s="2"/>
      <c r="I108" s="29" t="s">
        <v>488</v>
      </c>
    </row>
    <row r="109" spans="1:9" x14ac:dyDescent="0.25">
      <c r="A109" s="22">
        <v>45260</v>
      </c>
      <c r="B109" s="22">
        <v>45496</v>
      </c>
      <c r="C109" s="23">
        <v>125307000</v>
      </c>
      <c r="D109" s="10">
        <f t="shared" si="3"/>
        <v>0.97222222222222221</v>
      </c>
      <c r="E109" s="2">
        <v>121826250</v>
      </c>
      <c r="F109" s="2">
        <f t="shared" si="2"/>
        <v>3480750</v>
      </c>
      <c r="G109" s="1">
        <v>0</v>
      </c>
      <c r="H109" s="2"/>
      <c r="I109" s="29" t="s">
        <v>489</v>
      </c>
    </row>
    <row r="110" spans="1:9" x14ac:dyDescent="0.25">
      <c r="A110" s="22">
        <v>45257</v>
      </c>
      <c r="B110" s="22">
        <v>45265</v>
      </c>
      <c r="C110" s="23">
        <v>7116200</v>
      </c>
      <c r="D110" s="10">
        <f t="shared" si="3"/>
        <v>1</v>
      </c>
      <c r="E110" s="2">
        <v>7116200</v>
      </c>
      <c r="F110" s="2">
        <f t="shared" si="2"/>
        <v>0</v>
      </c>
      <c r="G110" s="1">
        <v>0</v>
      </c>
      <c r="H110" s="2"/>
      <c r="I110" s="29" t="s">
        <v>490</v>
      </c>
    </row>
    <row r="111" spans="1:9" x14ac:dyDescent="0.25">
      <c r="A111" s="22">
        <v>45265</v>
      </c>
      <c r="B111" s="22">
        <v>45295</v>
      </c>
      <c r="C111" s="23">
        <v>14767900</v>
      </c>
      <c r="D111" s="10">
        <f t="shared" si="3"/>
        <v>1</v>
      </c>
      <c r="E111" s="2">
        <v>14767900</v>
      </c>
      <c r="F111" s="2">
        <f t="shared" si="2"/>
        <v>0</v>
      </c>
      <c r="G111" s="1">
        <v>0</v>
      </c>
      <c r="H111" s="2"/>
      <c r="I111" s="29" t="s">
        <v>491</v>
      </c>
    </row>
    <row r="112" spans="1:9" x14ac:dyDescent="0.25">
      <c r="A112" s="22">
        <v>45259</v>
      </c>
      <c r="B112" s="22">
        <v>45501</v>
      </c>
      <c r="C112" s="23">
        <v>158906264</v>
      </c>
      <c r="D112" s="10">
        <f t="shared" si="3"/>
        <v>0.41761382672743474</v>
      </c>
      <c r="E112" s="2">
        <v>66361453</v>
      </c>
      <c r="F112" s="2">
        <f t="shared" si="2"/>
        <v>92544811</v>
      </c>
      <c r="G112" s="1">
        <v>0</v>
      </c>
      <c r="H112" s="2"/>
      <c r="I112" s="29" t="s">
        <v>492</v>
      </c>
    </row>
    <row r="113" spans="1:9" x14ac:dyDescent="0.25">
      <c r="A113" s="22">
        <v>45267</v>
      </c>
      <c r="B113" s="22">
        <v>45418</v>
      </c>
      <c r="C113" s="23">
        <v>45000000</v>
      </c>
      <c r="D113" s="10">
        <v>1</v>
      </c>
      <c r="E113" s="2">
        <v>17520000</v>
      </c>
      <c r="F113" s="2"/>
      <c r="G113" s="1">
        <v>0</v>
      </c>
      <c r="H113" s="2"/>
      <c r="I113" s="29" t="s">
        <v>493</v>
      </c>
    </row>
    <row r="114" spans="1:9" x14ac:dyDescent="0.25">
      <c r="A114" s="22">
        <v>45271</v>
      </c>
      <c r="B114" s="22">
        <v>45301</v>
      </c>
      <c r="C114" s="23">
        <v>43300000</v>
      </c>
      <c r="D114" s="10">
        <f t="shared" si="3"/>
        <v>1</v>
      </c>
      <c r="E114" s="2">
        <v>43300000</v>
      </c>
      <c r="F114" s="2">
        <f t="shared" si="2"/>
        <v>0</v>
      </c>
      <c r="G114" s="1">
        <v>0</v>
      </c>
      <c r="H114" s="2"/>
      <c r="I114" s="32" t="s">
        <v>494</v>
      </c>
    </row>
    <row r="115" spans="1:9" x14ac:dyDescent="0.25">
      <c r="A115" s="22">
        <v>45273</v>
      </c>
      <c r="B115" s="22">
        <v>45303</v>
      </c>
      <c r="C115" s="23">
        <v>3000000</v>
      </c>
      <c r="D115" s="10">
        <f t="shared" si="3"/>
        <v>1</v>
      </c>
      <c r="E115" s="2">
        <v>3000000</v>
      </c>
      <c r="F115" s="2">
        <f t="shared" si="2"/>
        <v>0</v>
      </c>
      <c r="G115" s="1">
        <v>0</v>
      </c>
      <c r="H115" s="2"/>
      <c r="I115" s="32" t="s">
        <v>495</v>
      </c>
    </row>
    <row r="116" spans="1:9" x14ac:dyDescent="0.25">
      <c r="A116" s="22">
        <v>45265</v>
      </c>
      <c r="B116" s="22">
        <v>45284</v>
      </c>
      <c r="C116" s="23">
        <v>6578320</v>
      </c>
      <c r="D116" s="10">
        <f t="shared" si="3"/>
        <v>1</v>
      </c>
      <c r="E116" s="2">
        <v>6578320</v>
      </c>
      <c r="F116" s="2">
        <f t="shared" si="2"/>
        <v>0</v>
      </c>
      <c r="G116" s="1">
        <v>0</v>
      </c>
      <c r="H116" s="2"/>
      <c r="I116" s="32" t="s">
        <v>496</v>
      </c>
    </row>
    <row r="117" spans="1:9" x14ac:dyDescent="0.25">
      <c r="A117" s="22">
        <v>45264</v>
      </c>
      <c r="B117" s="22">
        <v>45325</v>
      </c>
      <c r="C117" s="23">
        <v>10000000</v>
      </c>
      <c r="D117" s="10">
        <f t="shared" si="3"/>
        <v>1</v>
      </c>
      <c r="E117" s="2">
        <v>10000000</v>
      </c>
      <c r="F117" s="2">
        <f t="shared" si="2"/>
        <v>0</v>
      </c>
      <c r="G117" s="1">
        <v>0</v>
      </c>
      <c r="H117" s="2"/>
      <c r="I117" s="32" t="s">
        <v>497</v>
      </c>
    </row>
    <row r="118" spans="1:9" x14ac:dyDescent="0.25">
      <c r="A118" s="22">
        <v>45267</v>
      </c>
      <c r="B118" s="22">
        <v>45315</v>
      </c>
      <c r="C118" s="23">
        <v>144585000</v>
      </c>
      <c r="D118" s="10">
        <f t="shared" si="3"/>
        <v>1</v>
      </c>
      <c r="E118" s="2">
        <v>144585000</v>
      </c>
      <c r="F118" s="2">
        <f t="shared" si="2"/>
        <v>0</v>
      </c>
      <c r="G118" s="1">
        <v>0</v>
      </c>
      <c r="H118" s="2"/>
      <c r="I118" s="32" t="s">
        <v>498</v>
      </c>
    </row>
    <row r="119" spans="1:9" x14ac:dyDescent="0.25">
      <c r="A119" s="22">
        <v>45264</v>
      </c>
      <c r="B119" s="22">
        <v>45629</v>
      </c>
      <c r="C119" s="23">
        <v>106536000</v>
      </c>
      <c r="D119" s="10">
        <f t="shared" si="3"/>
        <v>0.70333333333333337</v>
      </c>
      <c r="E119" s="2">
        <v>74930320</v>
      </c>
      <c r="F119" s="2">
        <f t="shared" si="2"/>
        <v>31605680</v>
      </c>
      <c r="G119" s="1">
        <v>0</v>
      </c>
      <c r="H119" s="2"/>
      <c r="I119" s="32" t="s">
        <v>499</v>
      </c>
    </row>
    <row r="120" spans="1:9" x14ac:dyDescent="0.25">
      <c r="A120" s="22">
        <v>45265</v>
      </c>
      <c r="B120" s="22">
        <v>45630</v>
      </c>
      <c r="C120" s="23">
        <v>97140000</v>
      </c>
      <c r="D120" s="10">
        <f t="shared" si="3"/>
        <v>0.40555555898702905</v>
      </c>
      <c r="E120" s="2">
        <v>39395667</v>
      </c>
      <c r="F120" s="2">
        <f t="shared" si="2"/>
        <v>57744333</v>
      </c>
      <c r="G120" s="1">
        <v>0</v>
      </c>
      <c r="H120" s="2"/>
      <c r="I120" s="32" t="s">
        <v>500</v>
      </c>
    </row>
    <row r="121" spans="1:9" x14ac:dyDescent="0.25">
      <c r="A121" s="22">
        <v>45265</v>
      </c>
      <c r="B121" s="22">
        <v>45630</v>
      </c>
      <c r="C121" s="23">
        <v>77256000</v>
      </c>
      <c r="D121" s="10">
        <f t="shared" si="3"/>
        <v>0.69777777777777783</v>
      </c>
      <c r="E121" s="2">
        <v>53907520</v>
      </c>
      <c r="F121" s="2">
        <f t="shared" si="2"/>
        <v>23348480</v>
      </c>
      <c r="G121" s="1">
        <v>0</v>
      </c>
      <c r="H121" s="2"/>
      <c r="I121" s="32" t="s">
        <v>501</v>
      </c>
    </row>
    <row r="122" spans="1:9" x14ac:dyDescent="0.25">
      <c r="A122" s="22">
        <v>45273</v>
      </c>
      <c r="B122" s="22">
        <v>45394</v>
      </c>
      <c r="C122" s="23">
        <v>68632195</v>
      </c>
      <c r="D122" s="10">
        <f t="shared" si="3"/>
        <v>6.1341473924883215E-6</v>
      </c>
      <c r="E122" s="2">
        <v>421</v>
      </c>
      <c r="F122" s="2">
        <f t="shared" si="2"/>
        <v>68631774</v>
      </c>
      <c r="G122" s="1">
        <v>0</v>
      </c>
      <c r="H122" s="2"/>
      <c r="I122" s="32" t="s">
        <v>502</v>
      </c>
    </row>
    <row r="123" spans="1:9" x14ac:dyDescent="0.25">
      <c r="A123" s="22">
        <v>45267</v>
      </c>
      <c r="B123" s="22">
        <v>45297</v>
      </c>
      <c r="C123" s="23">
        <v>18812500</v>
      </c>
      <c r="D123" s="10">
        <f t="shared" si="3"/>
        <v>1</v>
      </c>
      <c r="E123" s="2">
        <v>18812500</v>
      </c>
      <c r="F123" s="2">
        <f t="shared" si="2"/>
        <v>0</v>
      </c>
      <c r="G123" s="1">
        <v>0</v>
      </c>
      <c r="H123" s="2"/>
      <c r="I123" s="32" t="s">
        <v>503</v>
      </c>
    </row>
    <row r="124" spans="1:9" x14ac:dyDescent="0.25">
      <c r="A124" s="22"/>
      <c r="B124" s="22"/>
      <c r="C124" s="23">
        <v>20918134</v>
      </c>
      <c r="D124" s="10">
        <f t="shared" si="3"/>
        <v>0.66666663479639243</v>
      </c>
      <c r="E124" s="2">
        <v>13945422</v>
      </c>
      <c r="F124" s="2">
        <f t="shared" si="2"/>
        <v>6972712</v>
      </c>
      <c r="G124" s="1">
        <v>0</v>
      </c>
      <c r="H124" s="2"/>
      <c r="I124" s="32" t="s">
        <v>504</v>
      </c>
    </row>
  </sheetData>
  <mergeCells count="1">
    <mergeCell ref="A1:I1"/>
  </mergeCells>
  <dataValidations count="1">
    <dataValidation type="textLength" allowBlank="1" showInputMessage="1" showErrorMessage="1" errorTitle="Entrada no válida" error="Escriba un texto  Maximo 200 Caracteres" promptTitle="Cualquier contenido Maximo 200 Caracteres" sqref="I114:I124">
      <formula1>0</formula1>
      <formula2>200</formula2>
    </dataValidation>
  </dataValidations>
  <hyperlinks>
    <hyperlink ref="I3" r:id="rId1"/>
    <hyperlink ref="I4" r:id="rId2"/>
    <hyperlink ref="I5" r:id="rId3"/>
    <hyperlink ref="I6" r:id="rId4"/>
    <hyperlink ref="I7" r:id="rId5"/>
    <hyperlink ref="I8" r:id="rId6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  <hyperlink ref="I19" r:id="rId17"/>
    <hyperlink ref="I20" r:id="rId18"/>
    <hyperlink ref="I21" r:id="rId19"/>
    <hyperlink ref="I22" r:id="rId20"/>
    <hyperlink ref="I23" r:id="rId21"/>
    <hyperlink ref="I24" r:id="rId22"/>
    <hyperlink ref="I25" r:id="rId23"/>
    <hyperlink ref="I26" r:id="rId24"/>
    <hyperlink ref="I27" r:id="rId25"/>
    <hyperlink ref="I28" r:id="rId26"/>
    <hyperlink ref="I29" r:id="rId27"/>
    <hyperlink ref="I30" r:id="rId28"/>
    <hyperlink ref="I31" r:id="rId29"/>
    <hyperlink ref="I32" r:id="rId30"/>
    <hyperlink ref="I33" r:id="rId31"/>
    <hyperlink ref="I34" r:id="rId32"/>
    <hyperlink ref="I35" r:id="rId33"/>
    <hyperlink ref="I36" r:id="rId34"/>
    <hyperlink ref="I37" r:id="rId35"/>
    <hyperlink ref="I38" r:id="rId36"/>
    <hyperlink ref="I39" r:id="rId37"/>
    <hyperlink ref="I40" r:id="rId38"/>
    <hyperlink ref="I41" r:id="rId39"/>
    <hyperlink ref="I42" r:id="rId40"/>
    <hyperlink ref="I43" r:id="rId41"/>
    <hyperlink ref="I44" r:id="rId42"/>
    <hyperlink ref="I45" r:id="rId43"/>
    <hyperlink ref="I46" r:id="rId44"/>
    <hyperlink ref="I47" r:id="rId45"/>
    <hyperlink ref="I48" r:id="rId46"/>
    <hyperlink ref="I52" r:id="rId47"/>
    <hyperlink ref="I81" r:id="rId48"/>
    <hyperlink ref="I114" r:id="rId49"/>
    <hyperlink ref="I115" r:id="rId50"/>
    <hyperlink ref="I116" r:id="rId51"/>
    <hyperlink ref="I117" r:id="rId52"/>
    <hyperlink ref="I118" r:id="rId53"/>
    <hyperlink ref="I119" r:id="rId54"/>
    <hyperlink ref="I120" r:id="rId55"/>
    <hyperlink ref="I121" r:id="rId56"/>
    <hyperlink ref="I122" r:id="rId57"/>
    <hyperlink ref="I123" r:id="rId58"/>
    <hyperlink ref="I124" r:id="rId59"/>
  </hyperlinks>
  <pageMargins left="0.7" right="0.7" top="0.75" bottom="0.75" header="0.3" footer="0.3"/>
  <pageSetup orientation="portrait" r:id="rId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2019</vt:lpstr>
      <vt:lpstr>2020</vt:lpstr>
      <vt:lpstr>2021</vt:lpstr>
      <vt:lpstr>2022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Alvarez</dc:creator>
  <cp:lastModifiedBy>Oscar Alvarez</cp:lastModifiedBy>
  <cp:lastPrinted>2022-08-03T12:23:27Z</cp:lastPrinted>
  <dcterms:created xsi:type="dcterms:W3CDTF">2022-07-21T13:13:57Z</dcterms:created>
  <dcterms:modified xsi:type="dcterms:W3CDTF">2024-08-14T19:34:57Z</dcterms:modified>
</cp:coreProperties>
</file>